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7\02\2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<sst xmlns="http://schemas.openxmlformats.org/spreadsheetml/2006/main" count="102" uniqueCount="74">
  <si>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</si>
  <si>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</si>
  <si>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</si>
  <si>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</si>
  <si>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</si>
  <si>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</si>
  <si>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</si>
  <si>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</si>
  <si>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</si>
  <si>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</si>
  <si>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</si>
  <si>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</si>
  <si>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</si>
  <si>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</si>
  <si>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</si>
  <si>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</si>
  <si>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</si>
  <si>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</si>
  <si>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</si>
  <si>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</si>
  <si>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</si>
  <si>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</si>
  <si>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</si>
  <si>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</si>
  <si>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</si>
  <si>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</si>
  <si>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</si>
  <si>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</si>
  <si>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</si>
  <si>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</si>
  <si>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</si>
  <si>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</si>
  <si>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</si>
  <si>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</si>
  <si>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</si>
  <si>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</si>
  <si>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</si>
  <si>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</si>
  <si>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</si>
  <si>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</si>
  <si>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</si>
  <si>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</si>
  <si>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</si>
  <si>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Amplatz 5 F.</t>
  </si>
  <si>
    <t>Дополнительные рассходники</t>
  </si>
  <si>
    <t>CD не записан</t>
  </si>
  <si>
    <t>_________</t>
  </si>
  <si>
    <t>Щербаков А.С.</t>
  </si>
  <si>
    <t>50 ml</t>
  </si>
  <si>
    <t xml:space="preserve"> cGycm2</t>
  </si>
  <si>
    <t>норма.</t>
  </si>
  <si>
    <t>1 ml</t>
  </si>
  <si>
    <t>правый</t>
  </si>
  <si>
    <t>Стентирование ПНА.</t>
  </si>
  <si>
    <t>Sol. Novocaini 0.5%</t>
  </si>
  <si>
    <t xml:space="preserve">Контроль креатинина. Контроль места пункции. </t>
  </si>
  <si>
    <t>13:00-13:20</t>
  </si>
  <si>
    <t>13:20-15:00</t>
  </si>
  <si>
    <t>Стентирование ПНА(BMS1)</t>
  </si>
  <si>
    <t>Юхтин С.М.</t>
  </si>
  <si>
    <t>ОКС БПST</t>
  </si>
  <si>
    <t>Севринова О.В.</t>
  </si>
  <si>
    <t>Леонтьева Т.А.</t>
  </si>
  <si>
    <t>Блохина И.С.</t>
  </si>
  <si>
    <t>a.radialis.</t>
  </si>
  <si>
    <t>Sol. lidocaini 1%</t>
  </si>
  <si>
    <t>Ultravist  370</t>
  </si>
  <si>
    <t>150 ml</t>
  </si>
  <si>
    <t>BackUp 6 F</t>
  </si>
  <si>
    <r>
      <t xml:space="preserve">Оптимальная поддержка в устье ЛКА выполнена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Boston Scientific CLS 3.5 6 Fr. </t>
    </r>
    <r>
      <rPr>
        <sz val="11"/>
        <color theme="1"/>
        <rFont val="Calibri"/>
        <family val="2"/>
        <charset val="204"/>
        <scheme val="minor"/>
      </rPr>
      <t>и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 коронарным проводником </t>
    </r>
    <r>
      <rPr>
        <b/>
        <sz val="11"/>
        <color theme="1"/>
        <rFont val="Calibri"/>
        <family val="2"/>
        <charset val="204"/>
        <scheme val="minor"/>
      </rPr>
      <t xml:space="preserve"> Boston choice Extra Support. </t>
    </r>
    <r>
      <rPr>
        <sz val="11"/>
        <color theme="1"/>
        <rFont val="Calibri"/>
        <family val="2"/>
        <charset val="204"/>
        <scheme val="minor"/>
      </rPr>
      <t xml:space="preserve"> В зону значимого стеноза  среднего сегмента ПНА имплантирован  </t>
    </r>
    <r>
      <rPr>
        <b/>
        <sz val="11"/>
        <color theme="1"/>
        <rFont val="Calibri"/>
        <family val="2"/>
        <charset val="204"/>
        <scheme val="minor"/>
      </rPr>
      <t>CC-Flex 3,0-23 мм</t>
    </r>
    <r>
      <rPr>
        <sz val="11"/>
        <color theme="1"/>
        <rFont val="Calibri"/>
        <family val="2"/>
        <charset val="204"/>
        <scheme val="minor"/>
      </rPr>
      <t xml:space="preserve"> (на высоком давлении 14 атм); </t>
    </r>
    <r>
      <rPr>
        <b/>
        <sz val="11"/>
        <color theme="1"/>
        <rFont val="Calibri"/>
        <family val="2"/>
        <charset val="204"/>
        <scheme val="minor"/>
      </rPr>
      <t xml:space="preserve"> </t>
    </r>
    <r>
      <rPr>
        <sz val="11"/>
        <color theme="1"/>
        <rFont val="Calibri"/>
        <family val="2"/>
        <charset val="204"/>
        <scheme val="minor"/>
      </rPr>
      <t xml:space="preserve">с последующей постдилатацией баллоном </t>
    </r>
    <r>
      <rPr>
        <b/>
        <sz val="11"/>
        <color theme="1"/>
        <rFont val="Calibri"/>
        <family val="2"/>
        <charset val="204"/>
        <scheme val="minor"/>
      </rPr>
      <t>Advancer 3.0 - 15 мм</t>
    </r>
    <r>
      <rPr>
        <sz val="11"/>
        <color theme="1"/>
        <rFont val="Calibri"/>
        <family val="2"/>
        <charset val="204"/>
        <scheme val="minor"/>
      </rPr>
      <t xml:space="preserve"> (21 атм.) На контрольной ангиограммах стент  раскрыт удовлетворительно, проходим, признаков краевых  диссекций, дистальной эмболии не выявлено.  Кровоток по ПНА -  TIMI III.  Ангиографический результат успешный.  Пациент в стабильном состоянии переводится в ПРИТ.  </t>
    </r>
  </si>
  <si>
    <t>19365 cGycm2</t>
  </si>
  <si>
    <t>Интродъюссер извлечён</t>
  </si>
  <si>
    <t>CLS 3.5 6F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</si>
  <si>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стеноз устья ПНА 30%, стеноз проксимального сегмента 35%, пролонгированный стеноз среднего сегмента 75%. Кровоток TIMI 3.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стеноз дистального сегмента до 40% (референсный D/ не более 2.25 мм.). Кровоток TIMI 3.    TIMI -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</t>
    </r>
    <r>
      <rPr>
        <i/>
        <sz val="11"/>
        <color theme="1"/>
        <rFont val="Times New Roman"/>
        <family val="1"/>
        <charset val="204"/>
      </rPr>
      <t xml:space="preserve">стентирование ПКА от </t>
    </r>
    <r>
      <rPr>
        <b/>
        <i/>
        <sz val="11"/>
        <color theme="1"/>
        <rFont val="Times New Roman"/>
        <family val="1"/>
        <charset val="204"/>
      </rPr>
      <t>29.05.15</t>
    </r>
    <r>
      <rPr>
        <i/>
        <sz val="11"/>
        <color theme="1"/>
        <rFont val="Times New Roman"/>
        <family val="1"/>
        <charset val="204"/>
      </rPr>
      <t xml:space="preserve"> (BMS2 - Sinus + BMS1 - Sinus (3.5-33)). </t>
    </r>
    <r>
      <rPr>
        <b/>
        <i/>
        <sz val="11"/>
        <color theme="1"/>
        <rFont val="Times New Roman"/>
        <family val="1"/>
        <charset val="204"/>
      </rPr>
      <t>20.09.16</t>
    </r>
    <r>
      <rPr>
        <i/>
        <sz val="11"/>
        <color theme="1"/>
        <rFont val="Times New Roman"/>
        <family val="1"/>
        <charset val="204"/>
      </rPr>
      <t>: стентирование ПКА от устья (DES 3.5-16).</t>
    </r>
    <r>
      <rPr>
        <sz val="11"/>
        <color theme="1"/>
        <rFont val="Times New Roman"/>
        <family val="1"/>
        <charset val="204"/>
      </rPr>
      <t xml:space="preserve"> На момент выполнения данной КАГ признаков рестенозирования стентов нет, других гемодинамических значимых стенозов нет.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</si>
</sst>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0" xfId="0" applyBorder="1"/>
    <xf numFmtId="165" fontId="7" fillId="0" borderId="1" xfId="0" applyNumberFormat="1" applyFont="1" applyFill="1" applyBorder="1" applyAlignment="1" applyProtection="1">
      <alignment horizontal="left"/>
      <protection locked="0"/>
    </xf>
    <xf numFmtId="0" fontId="7" fillId="0" borderId="0" xfId="0" applyFont="1" applyFill="1" applyBorder="1"/>
    <xf numFmtId="0" fontId="8" fillId="0" borderId="14" xfId="0" applyFont="1" applyFill="1" applyBorder="1" applyAlignment="1"/>
    <xf numFmtId="0" fontId="10" fillId="0" borderId="20" xfId="0" applyFont="1" applyFill="1" applyBorder="1" applyAlignment="1">
      <alignment horizontal="right"/>
    </xf>
    <xf numFmtId="0" fontId="7" fillId="0" borderId="15" xfId="0" applyFont="1" applyFill="1" applyBorder="1" applyAlignment="1" applyProtection="1">
      <alignment horizontal="left"/>
      <protection locked="0" hidden="1"/>
    </xf>
    <xf numFmtId="0" fontId="7" fillId="0" borderId="2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6" fillId="0" borderId="21" xfId="0" applyFont="1" applyFill="1" applyBorder="1" applyAlignment="1">
      <alignment horizontal="center"/>
    </xf>
    <xf numFmtId="0" fontId="7" fillId="0" borderId="8" xfId="0" applyFont="1" applyFill="1" applyBorder="1" applyProtection="1">
      <protection locked="0" hidden="1"/>
    </xf>
    <xf numFmtId="164" fontId="7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5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5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5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7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8" fillId="0" borderId="17" xfId="0" applyFont="1" applyFill="1" applyBorder="1" applyAlignment="1">
      <alignment horizontal="left"/>
    </xf>
    <xf numFmtId="0" fontId="18" fillId="0" borderId="17" xfId="0" applyFont="1" applyFill="1" applyBorder="1" applyAlignment="1">
      <alignment horizontal="justify"/>
    </xf>
    <xf numFmtId="0" fontId="18" fillId="0" borderId="17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3" xfId="0" applyFont="1" applyFill="1" applyBorder="1"/>
    <xf numFmtId="0" fontId="0" fillId="0" borderId="0" xfId="0" applyFont="1" applyFill="1" applyBorder="1" applyAlignment="1"/>
    <xf numFmtId="0" fontId="29" fillId="0" borderId="29" xfId="0" applyFont="1" applyFill="1" applyBorder="1" applyAlignment="1"/>
    <xf numFmtId="0" fontId="7" fillId="0" borderId="20" xfId="0" applyFont="1" applyFill="1" applyBorder="1" applyAlignment="1">
      <alignment horizontal="center"/>
    </xf>
    <xf numFmtId="0" fontId="0" fillId="0" borderId="6" xfId="0" applyBorder="1"/>
    <xf numFmtId="0" fontId="11" fillId="0" borderId="3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9" fillId="0" borderId="6" xfId="0" applyFont="1" applyFill="1" applyBorder="1" applyAlignment="1">
      <alignment horizontal="right"/>
    </xf>
    <xf numFmtId="0" fontId="4" fillId="0" borderId="0" xfId="0" applyFont="1" applyBorder="1"/>
    <xf numFmtId="0" fontId="11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7" fillId="0" borderId="0" xfId="0" applyFont="1" applyBorder="1"/>
    <xf numFmtId="165" fontId="7" fillId="0" borderId="1" xfId="0" applyNumberFormat="1" applyFont="1" applyFill="1" applyBorder="1" applyAlignment="1" applyProtection="1">
      <alignment horizontal="left"/>
    </xf>
    <xf numFmtId="0" fontId="7" fillId="0" borderId="1" xfId="0" applyFont="1" applyFill="1" applyBorder="1" applyAlignment="1" applyProtection="1">
      <alignment horizontal="left"/>
    </xf>
    <xf numFmtId="0" fontId="7" fillId="0" borderId="32" xfId="0" applyFont="1" applyFill="1" applyBorder="1" applyProtection="1">
      <protection locked="0" hidden="1"/>
    </xf>
    <xf numFmtId="0" fontId="29" fillId="0" borderId="32" xfId="0" applyFont="1" applyFill="1" applyBorder="1"/>
    <xf numFmtId="164" fontId="7" fillId="0" borderId="1" xfId="0" applyNumberFormat="1" applyFont="1" applyFill="1" applyBorder="1" applyAlignment="1" applyProtection="1">
      <alignment horizontal="left"/>
      <protection locked="0"/>
    </xf>
    <xf numFmtId="167" fontId="6" fillId="0" borderId="0" xfId="0" applyNumberFormat="1" applyFont="1" applyFill="1" applyBorder="1" applyAlignment="1" applyProtection="1">
      <alignment horizontal="right"/>
      <protection locked="0"/>
    </xf>
    <xf numFmtId="167" fontId="6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7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1" fillId="0" borderId="36" xfId="0" applyFont="1" applyFill="1" applyBorder="1" applyAlignment="1" applyProtection="1">
      <alignment horizontal="left" vertical="center"/>
      <protection locked="0"/>
    </xf>
    <xf numFmtId="0" fontId="10" fillId="0" borderId="25" xfId="0" applyFont="1" applyFill="1" applyBorder="1" applyAlignment="1" applyProtection="1">
      <alignment horizontal="center"/>
      <protection locked="0"/>
    </xf>
    <xf numFmtId="20" fontId="7" fillId="0" borderId="8" xfId="0" applyNumberFormat="1" applyFont="1" applyFill="1" applyBorder="1" applyAlignment="1" applyProtection="1">
      <alignment horizontal="left"/>
      <protection locked="0"/>
    </xf>
    <xf numFmtId="0" fontId="29" fillId="0" borderId="5" xfId="0" applyFont="1" applyFill="1" applyBorder="1"/>
    <xf numFmtId="0" fontId="17" fillId="0" borderId="30" xfId="0" applyFont="1" applyFill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17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7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3" fillId="0" borderId="14" xfId="0" applyFont="1" applyFill="1" applyBorder="1" applyAlignment="1"/>
    <xf numFmtId="0" fontId="33" fillId="0" borderId="0" xfId="0" applyFont="1" applyFill="1" applyAlignment="1"/>
    <xf numFmtId="0" fontId="10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6" fillId="0" borderId="0" xfId="0" applyFont="1" applyFill="1" applyAlignment="1" applyProtection="1">
      <alignment horizontal="justify" vertical="top" wrapText="1"/>
      <protection locked="0"/>
    </xf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31" fillId="0" borderId="19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0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5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5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7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7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7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7" fillId="0" borderId="1" xfId="0" applyFont="1" applyBorder="1" applyAlignment="1" applyProtection="1">
      <alignment wrapText="1"/>
      <protection locked="0"/>
    </xf>
    <xf numFmtId="0" fontId="21" fillId="0" borderId="12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7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7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7" fillId="0" borderId="14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17" fillId="2" borderId="0" xfId="0" applyFont="1" applyFill="1" applyAlignment="1"/>
    <xf numFmtId="0" fontId="49" fillId="0" borderId="26" xfId="0" applyFont="1" applyFill="1" applyBorder="1" applyAlignment="1" applyProtection="1">
      <protection locked="0" hidden="1"/>
    </xf>
    <xf numFmtId="0" fontId="49" fillId="0" borderId="27" xfId="0" applyFont="1" applyFill="1" applyBorder="1" applyAlignment="1" applyProtection="1">
      <protection locked="0" hidden="1"/>
    </xf>
    <xf numFmtId="0" fontId="7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5" xfId="0" applyFont="1" applyFill="1" applyBorder="1" applyAlignment="1" applyProtection="1">
      <alignment horizontal="center"/>
      <protection locked="0" hidden="1"/>
    </xf>
    <xf numFmtId="0" fontId="7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1" fillId="0" borderId="5" xfId="0" applyFont="1" applyFill="1" applyBorder="1" applyAlignment="1" applyProtection="1">
      <alignment horizontal="center"/>
      <protection locked="0"/>
    </xf>
    <xf numFmtId="0" fontId="12" fillId="0" borderId="6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29" fillId="0" borderId="19" xfId="0" applyFont="1" applyFill="1" applyBorder="1" applyAlignment="1"/>
    <xf numFmtId="0" fontId="29" fillId="0" borderId="10" xfId="0" applyFont="1" applyFill="1" applyBorder="1" applyAlignment="1"/>
    <xf numFmtId="0" fontId="6" fillId="0" borderId="0" xfId="0" applyFont="1" applyFill="1" applyBorder="1" applyAlignment="1"/>
    <xf numFmtId="0" fontId="7" fillId="0" borderId="15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7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8" fillId="0" borderId="0" xfId="0" applyFont="1" applyFill="1" applyBorder="1" applyAlignment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7" fillId="0" borderId="15" xfId="0" applyFont="1" applyFill="1" applyBorder="1" applyAlignment="1" applyProtection="1">
      <protection locked="0"/>
    </xf>
    <xf numFmtId="0" fontId="29" fillId="0" borderId="19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3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5" xfId="0" applyFont="1" applyBorder="1" applyAlignment="1">
      <alignment horizontal="center"/>
    </xf>
    <xf numFmtId="0" fontId="11" fillId="0" borderId="31" xfId="0" applyFont="1" applyFill="1" applyBorder="1" applyAlignment="1" applyProtection="1">
      <alignment horizontal="center"/>
      <protection locked="0"/>
    </xf>
    <xf numFmtId="0" fontId="11" fillId="0" borderId="9" xfId="0" applyFont="1" applyBorder="1" applyAlignment="1" applyProtection="1">
      <alignment horizontal="center"/>
      <protection locked="0"/>
    </xf>
    <xf numFmtId="0" fontId="11" fillId="0" borderId="25" xfId="0" applyFont="1" applyBorder="1" applyAlignment="1" applyProtection="1">
      <alignment horizontal="center"/>
      <protection locked="0"/>
    </xf>
    <xf numFmtId="0" fontId="11" fillId="0" borderId="30" xfId="0" applyFont="1" applyFill="1" applyBorder="1" applyAlignment="1" applyProtection="1">
      <alignment horizontal="center"/>
      <protection locked="0"/>
    </xf>
    <xf numFmtId="0" fontId="11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3" fillId="0" borderId="15" xfId="0" applyFont="1" applyBorder="1" applyAlignment="1" applyProtection="1">
      <alignment horizontal="justify" vertical="top" wrapText="1"/>
      <protection locked="0"/>
    </xf>
    <xf numFmtId="0" fontId="7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7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3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4" fillId="0" borderId="14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46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7" fillId="0" borderId="1" xfId="0" applyFont="1" applyFill="1" applyBorder="1" applyAlignment="1" applyProtection="1">
      <alignment horizontal="left"/>
      <protection hidden="1"/>
    </xf>
    <xf numFmtId="0" fontId="7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7" fillId="0" borderId="33" xfId="0" applyFont="1" applyFill="1" applyBorder="1" applyAlignment="1">
      <alignment horizontal="left"/>
    </xf>
    <xf numFmtId="0" fontId="7" fillId="0" borderId="34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47" fillId="0" borderId="26" xfId="0" applyFont="1" applyBorder="1" applyAlignment="1" applyProtection="1">
      <protection locked="0"/>
    </xf>
    <xf numFmtId="0" fontId="47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7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8" fillId="0" borderId="35" xfId="0" applyFont="1" applyFill="1" applyBorder="1" applyAlignment="1">
      <alignment horizontal="left"/>
    </xf>
    <xf numFmtId="0" fontId="17" fillId="0" borderId="35" xfId="0" applyFont="1" applyFill="1" applyBorder="1" applyAlignment="1">
      <alignment horizontal="left"/>
    </xf>
    <xf numFmtId="0" fontId="7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25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checked="Checked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34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24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37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39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33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42787</v>
      </c>
      <c r="C7" s="79" t="s">
        <v>56</v>
      </c>
      <c r="D7" s="18"/>
      <c r="E7" s="131" t="s">
        <v>41</v>
      </c>
      <c r="F7" s="131"/>
      <c r="G7" s="124" t="s">
        <v>40</v>
      </c>
      <c r="H7" s="124"/>
      <c r="I7" s="114" t="s">
        <v>47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59</v>
      </c>
      <c r="C8" s="135"/>
      <c r="D8" s="18"/>
      <c r="E8" s="122" t="s">
        <v>4</v>
      </c>
      <c r="F8" s="123"/>
      <c r="G8" s="124" t="s">
        <v>40</v>
      </c>
      <c r="H8" s="124"/>
      <c r="I8" s="116" t="s">
        <v>61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26764</v>
      </c>
      <c r="C9" s="121"/>
      <c r="D9" s="18"/>
      <c r="E9" s="18"/>
      <c r="F9" s="18"/>
      <c r="G9" s="122" t="s">
        <v>5</v>
      </c>
      <c r="H9" s="123"/>
      <c r="I9" s="116" t="s">
        <v>62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60</v>
      </c>
      <c r="C10" s="119"/>
      <c r="D10" s="18"/>
      <c r="E10" s="18"/>
      <c r="F10" s="18"/>
      <c r="G10" s="122" t="s">
        <v>36</v>
      </c>
      <c r="H10" s="123"/>
      <c r="I10" s="116" t="s">
        <v>63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23</v>
      </c>
      <c r="B11" s="78">
        <v>1313</v>
      </c>
      <c r="C11" s="80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65</v>
      </c>
      <c r="D13" s="139"/>
      <c r="E13" s="45" t="s">
        <v>51</v>
      </c>
      <c r="F13" s="150" t="s">
        <v>9</v>
      </c>
      <c r="G13" s="151"/>
      <c r="H13" s="151"/>
      <c r="I13" s="148" t="s">
        <v>64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6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42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/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66</v>
      </c>
      <c r="C24" s="133"/>
      <c r="D24" s="10" t="s">
        <v>48</v>
      </c>
      <c r="E24" s="127" t="s">
        <v>26</v>
      </c>
      <c r="F24" s="127"/>
      <c r="G24" s="11"/>
      <c r="H24" s="127" t="s">
        <v>17</v>
      </c>
      <c r="I24" s="127"/>
      <c r="J24" s="83" t="s">
        <v>49</v>
      </c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52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21</v>
      </c>
      <c r="F27" s="165"/>
      <c r="G27" s="166" t="s">
        <v>50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53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71</v>
      </c>
      <c r="B54" s="146"/>
      <c r="C54" s="146"/>
      <c r="D54" s="92" t="s">
        <v>45</v>
      </c>
      <c r="E54" s="93"/>
      <c r="F54" s="38"/>
      <c r="G54" s="38"/>
      <c r="H54" s="147" t="s">
        <v>22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2" t="s">
        <v>34</v>
      </c>
      <c r="B1" s="193"/>
      <c r="C1" s="193"/>
      <c r="D1" s="193"/>
      <c r="E1" s="193"/>
      <c r="F1" s="193"/>
      <c r="G1" s="193"/>
      <c r="H1" s="193"/>
      <c r="I1" s="193"/>
      <c r="J1" s="194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5" t="s">
        <v>24</v>
      </c>
      <c r="B2" s="196"/>
      <c r="C2" s="196"/>
      <c r="D2" s="196"/>
      <c r="E2" s="196"/>
      <c r="F2" s="196"/>
      <c r="G2" s="196"/>
      <c r="H2" s="196"/>
      <c r="I2" s="196"/>
      <c r="J2" s="197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8" t="s">
        <v>37</v>
      </c>
      <c r="B3" s="196"/>
      <c r="C3" s="196"/>
      <c r="D3" s="196"/>
      <c r="E3" s="196"/>
      <c r="F3" s="196"/>
      <c r="G3" s="196"/>
      <c r="H3" s="196"/>
      <c r="I3" s="196"/>
      <c r="J3" s="197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9" t="s">
        <v>39</v>
      </c>
      <c r="B4" s="196"/>
      <c r="C4" s="196"/>
      <c r="D4" s="196"/>
      <c r="E4" s="196"/>
      <c r="F4" s="196"/>
      <c r="G4" s="196"/>
      <c r="H4" s="196"/>
      <c r="I4" s="196"/>
      <c r="J4" s="197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0" t="s">
        <v>58</v>
      </c>
      <c r="B5" s="201"/>
      <c r="C5" s="201"/>
      <c r="D5" s="201"/>
      <c r="E5" s="201"/>
      <c r="F5" s="201"/>
      <c r="G5" s="201"/>
      <c r="H5" s="201"/>
      <c r="I5" s="201"/>
      <c r="J5" s="202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42787</v>
      </c>
      <c r="C7" s="72" t="s">
        <v>57</v>
      </c>
      <c r="D7" s="18"/>
      <c r="E7" s="131" t="s">
        <v>41</v>
      </c>
      <c r="F7" s="203"/>
      <c r="G7" s="208" t="str">
        <f>'Диагностика КГ'!G7:H7</f>
        <v>__________</v>
      </c>
      <c r="H7" s="208"/>
      <c r="I7" s="204" t="str">
        <f>'Диагностика КГ'!I7:J7</f>
        <v>Щербаков А.С.</v>
      </c>
      <c r="J7" s="205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8" t="str">
        <f>'Диагностика КГ'!B8:C8</f>
        <v>Юхтин С.М.</v>
      </c>
      <c r="C8" s="206"/>
      <c r="D8" s="18"/>
      <c r="E8" s="122" t="s">
        <v>4</v>
      </c>
      <c r="F8" s="207"/>
      <c r="G8" s="209" t="str">
        <f>'Диагностика КГ'!G8:H8</f>
        <v>__________</v>
      </c>
      <c r="H8" s="209"/>
      <c r="I8" s="188" t="str">
        <f>'Диагностика КГ'!I8:J8</f>
        <v>Севринова О.В.</v>
      </c>
      <c r="J8" s="189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8">
        <f>'Диагностика КГ'!B9:C9</f>
        <v>26764</v>
      </c>
      <c r="C9" s="219"/>
      <c r="D9" s="18"/>
      <c r="E9" s="18"/>
      <c r="F9" s="40"/>
      <c r="G9" s="220" t="s">
        <v>5</v>
      </c>
      <c r="H9" s="221"/>
      <c r="I9" s="188" t="str">
        <f>'Диагностика КГ'!I9:J9</f>
        <v>Леонтьева Т.А.</v>
      </c>
      <c r="J9" s="189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22" t="str">
        <f>'Диагностика КГ'!B10:C10</f>
        <v>ОКС БПST</v>
      </c>
      <c r="C10" s="223"/>
      <c r="D10" s="18"/>
      <c r="E10" s="18"/>
      <c r="F10" s="18"/>
      <c r="G10" s="122" t="s">
        <v>6</v>
      </c>
      <c r="H10" s="123"/>
      <c r="I10" s="188" t="str">
        <f>'Диагностика КГ'!I10:J10</f>
        <v>Блохина И.С.</v>
      </c>
      <c r="J10" s="189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23</v>
      </c>
      <c r="B11" s="69">
        <f>ОТДЕЛЕНИЕ</f>
        <v>1313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8" t="str">
        <f>'Диагностика КГ'!I11:J11</f>
        <v>_________</v>
      </c>
      <c r="J11" s="189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54</v>
      </c>
      <c r="D13" s="139"/>
      <c r="E13" s="45" t="s">
        <v>51</v>
      </c>
      <c r="F13" s="150" t="s">
        <v>9</v>
      </c>
      <c r="G13" s="151"/>
      <c r="H13" s="151"/>
      <c r="I13" s="148" t="s">
        <v>64</v>
      </c>
      <c r="J13" s="227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25</v>
      </c>
      <c r="B14" s="147"/>
      <c r="C14" s="158"/>
      <c r="D14" s="46" t="s">
        <v>35</v>
      </c>
      <c r="E14" s="173" t="s">
        <v>27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38</v>
      </c>
      <c r="C15" s="177"/>
      <c r="D15" s="177"/>
      <c r="E15" s="180"/>
      <c r="F15" s="176" t="s">
        <v>28</v>
      </c>
      <c r="G15" s="180"/>
      <c r="H15" s="176" t="s">
        <v>68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72</v>
      </c>
      <c r="I17" s="74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0" t="s">
        <v>66</v>
      </c>
      <c r="C20" s="191"/>
      <c r="D20" s="70" t="s">
        <v>67</v>
      </c>
      <c r="E20" s="127" t="s">
        <v>26</v>
      </c>
      <c r="F20" s="127"/>
      <c r="G20" s="84">
        <v>0.69166666666666676</v>
      </c>
      <c r="H20" s="127" t="s">
        <v>29</v>
      </c>
      <c r="I20" s="127"/>
      <c r="J20" s="83" t="s">
        <v>70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4" t="s">
        <v>31</v>
      </c>
      <c r="F21" s="225"/>
      <c r="G21" s="225"/>
      <c r="H21" s="225"/>
      <c r="I21" s="225"/>
      <c r="J21" s="226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5" t="s">
        <v>69</v>
      </c>
      <c r="F22" s="186"/>
      <c r="G22" s="186"/>
      <c r="H22" s="186"/>
      <c r="I22" s="186"/>
      <c r="J22" s="187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6"/>
      <c r="F23" s="186"/>
      <c r="G23" s="186"/>
      <c r="H23" s="186"/>
      <c r="I23" s="186"/>
      <c r="J23" s="187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6"/>
      <c r="F24" s="186"/>
      <c r="G24" s="186"/>
      <c r="H24" s="186"/>
      <c r="I24" s="186"/>
      <c r="J24" s="187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6"/>
      <c r="F25" s="186"/>
      <c r="G25" s="186"/>
      <c r="H25" s="186"/>
      <c r="I25" s="186"/>
      <c r="J25" s="187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6"/>
      <c r="F26" s="186"/>
      <c r="G26" s="186"/>
      <c r="H26" s="186"/>
      <c r="I26" s="186"/>
      <c r="J26" s="187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186"/>
      <c r="F27" s="186"/>
      <c r="G27" s="186"/>
      <c r="H27" s="186"/>
      <c r="I27" s="186"/>
      <c r="J27" s="187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6"/>
      <c r="F28" s="186"/>
      <c r="G28" s="186"/>
      <c r="H28" s="186"/>
      <c r="I28" s="186"/>
      <c r="J28" s="187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6"/>
      <c r="F29" s="186"/>
      <c r="G29" s="186"/>
      <c r="H29" s="186"/>
      <c r="I29" s="186"/>
      <c r="J29" s="187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6"/>
      <c r="F30" s="186"/>
      <c r="G30" s="186"/>
      <c r="H30" s="186"/>
      <c r="I30" s="186"/>
      <c r="J30" s="187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6"/>
      <c r="F31" s="186"/>
      <c r="G31" s="186"/>
      <c r="H31" s="186"/>
      <c r="I31" s="186"/>
      <c r="J31" s="187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6"/>
      <c r="F32" s="186"/>
      <c r="G32" s="186"/>
      <c r="H32" s="186"/>
      <c r="I32" s="186"/>
      <c r="J32" s="187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6"/>
      <c r="F33" s="186"/>
      <c r="G33" s="186"/>
      <c r="H33" s="186"/>
      <c r="I33" s="186"/>
      <c r="J33" s="187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6"/>
      <c r="F34" s="186"/>
      <c r="G34" s="186"/>
      <c r="H34" s="186"/>
      <c r="I34" s="186"/>
      <c r="J34" s="187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6"/>
      <c r="F35" s="186"/>
      <c r="G35" s="186"/>
      <c r="H35" s="186"/>
      <c r="I35" s="186"/>
      <c r="J35" s="187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6"/>
      <c r="F36" s="186"/>
      <c r="G36" s="186"/>
      <c r="H36" s="186"/>
      <c r="I36" s="186"/>
      <c r="J36" s="187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6"/>
      <c r="F37" s="186"/>
      <c r="G37" s="186"/>
      <c r="H37" s="186"/>
      <c r="I37" s="186"/>
      <c r="J37" s="187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6"/>
      <c r="F38" s="186"/>
      <c r="G38" s="186"/>
      <c r="H38" s="186"/>
      <c r="I38" s="186"/>
      <c r="J38" s="187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6"/>
      <c r="F39" s="186"/>
      <c r="G39" s="186"/>
      <c r="H39" s="186"/>
      <c r="I39" s="186"/>
      <c r="J39" s="187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6"/>
      <c r="F40" s="186"/>
      <c r="G40" s="186"/>
      <c r="H40" s="186"/>
      <c r="I40" s="186"/>
      <c r="J40" s="187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6"/>
      <c r="F41" s="186"/>
      <c r="G41" s="186"/>
      <c r="H41" s="186"/>
      <c r="I41" s="186"/>
      <c r="J41" s="187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6"/>
      <c r="F42" s="186"/>
      <c r="G42" s="186"/>
      <c r="H42" s="186"/>
      <c r="I42" s="186"/>
      <c r="J42" s="187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6"/>
      <c r="F43" s="186"/>
      <c r="G43" s="186"/>
      <c r="H43" s="186"/>
      <c r="I43" s="186"/>
      <c r="J43" s="187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6"/>
      <c r="F44" s="186"/>
      <c r="G44" s="186"/>
      <c r="H44" s="186"/>
      <c r="I44" s="186"/>
      <c r="J44" s="187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6"/>
      <c r="F45" s="186"/>
      <c r="G45" s="186"/>
      <c r="H45" s="186"/>
      <c r="I45" s="186"/>
      <c r="J45" s="187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6"/>
      <c r="F46" s="186"/>
      <c r="G46" s="186"/>
      <c r="H46" s="186"/>
      <c r="I46" s="186"/>
      <c r="J46" s="187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6"/>
      <c r="F47" s="186"/>
      <c r="G47" s="186"/>
      <c r="H47" s="186"/>
      <c r="I47" s="186"/>
      <c r="J47" s="187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2" t="s">
        <v>32</v>
      </c>
      <c r="B48" s="213"/>
      <c r="C48" s="75"/>
      <c r="D48" s="1"/>
      <c r="E48" s="186"/>
      <c r="F48" s="186"/>
      <c r="G48" s="186"/>
      <c r="H48" s="186"/>
      <c r="I48" s="186"/>
      <c r="J48" s="187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4" t="s">
        <v>55</v>
      </c>
      <c r="B49" s="215"/>
      <c r="C49" s="215"/>
      <c r="D49" s="215"/>
      <c r="E49" s="215"/>
      <c r="F49" s="215"/>
      <c r="G49" s="215"/>
      <c r="H49" s="215"/>
      <c r="I49" s="215"/>
      <c r="J49" s="216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7"/>
      <c r="B50" s="215"/>
      <c r="C50" s="215"/>
      <c r="D50" s="215"/>
      <c r="E50" s="215"/>
      <c r="F50" s="215"/>
      <c r="G50" s="215"/>
      <c r="H50" s="215"/>
      <c r="I50" s="215"/>
      <c r="J50" s="216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7"/>
      <c r="B51" s="215"/>
      <c r="C51" s="215"/>
      <c r="D51" s="215"/>
      <c r="E51" s="215"/>
      <c r="F51" s="215"/>
      <c r="G51" s="215"/>
      <c r="H51" s="215"/>
      <c r="I51" s="215"/>
      <c r="J51" s="216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7"/>
      <c r="B52" s="215"/>
      <c r="C52" s="215"/>
      <c r="D52" s="215"/>
      <c r="E52" s="215"/>
      <c r="F52" s="215"/>
      <c r="G52" s="215"/>
      <c r="H52" s="215"/>
      <c r="I52" s="215"/>
      <c r="J52" s="216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7"/>
      <c r="B53" s="215"/>
      <c r="C53" s="215"/>
      <c r="D53" s="215"/>
      <c r="E53" s="215"/>
      <c r="F53" s="215"/>
      <c r="G53" s="215"/>
      <c r="H53" s="215"/>
      <c r="I53" s="215"/>
      <c r="J53" s="216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0" t="s">
        <v>71</v>
      </c>
      <c r="B54" s="211"/>
      <c r="C54" s="211"/>
      <c r="D54" s="76"/>
      <c r="E54" s="76"/>
      <c r="F54" s="76"/>
      <c r="G54" s="147" t="s">
        <v>22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2017-02-21T12:32:02Z</cp:lastPrinted>
  <dcterms:created xsi:type="dcterms:W3CDTF">2006-09-16T00:00:00Z</dcterms:created>
  <dcterms:modified xsi:type="dcterms:W3CDTF">2017-02-21T18:45:20Z</dcterms:modified>
  <cp:category>Рентгенэндоваскулярные хирурги</cp:category>
</cp:coreProperties>
</file>