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3\10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G7" i="2" l="1"/>
  <c r="G8" i="2"/>
  <c r="I8" i="2"/>
  <c r="I9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<sst xmlns="http://schemas.openxmlformats.org/spreadsheetml/2006/main" count="101" uniqueCount="72">
  <si>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</si>
  <si>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</si>
  <si>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</si>
  <si>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</si>
  <si>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</si>
  <si>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</si>
  <si>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</si>
  <si>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</si>
  <si>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</si>
  <si>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</si>
  <si>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</si>
  <si>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</si>
  <si>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</si>
  <si>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</si>
  <si>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</si>
  <si>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</si>
  <si>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</si>
  <si>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</si>
  <si>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</si>
  <si>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</si>
  <si>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</si>
  <si>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</si>
  <si>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</si>
  <si>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</si>
  <si>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</si>
  <si>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</si>
  <si>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</si>
  <si>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</si>
  <si>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</si>
  <si>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</si>
  <si>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</si>
  <si>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</si>
  <si>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</si>
  <si>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</si>
  <si>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</si>
  <si>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</si>
  <si>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</si>
  <si>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</si>
  <si>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</si>
  <si>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</si>
  <si>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</si>
  <si>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</si>
  <si>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</si>
  <si>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</si>
  <si>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</si>
  <si>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</si>
  <si>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50 ml</t>
  </si>
  <si>
    <t xml:space="preserve"> cGycm2</t>
  </si>
  <si>
    <t>1 ml</t>
  </si>
  <si>
    <t>Sol. lidocaini 1%</t>
  </si>
  <si>
    <t>Ultravist  370</t>
  </si>
  <si>
    <t>BackUp 6 F</t>
  </si>
  <si>
    <t>Интродъюссер извлечён</t>
  </si>
  <si>
    <t>Щербаков А.С.</t>
  </si>
  <si>
    <t>a.radialis.</t>
  </si>
  <si>
    <t>Sol. lidocaini 2%</t>
  </si>
  <si>
    <t>норма.</t>
  </si>
  <si>
    <t xml:space="preserve">Контроль креатинина. Контроль места пункции. </t>
  </si>
  <si>
    <t>ОИМ</t>
  </si>
  <si>
    <t>_________</t>
  </si>
  <si>
    <t>Капралова Е.А.</t>
  </si>
  <si>
    <t>Стентирование ОА(BMS1;DES1)</t>
  </si>
  <si>
    <t>15:20-15:40</t>
  </si>
  <si>
    <t>15:40-17:20</t>
  </si>
  <si>
    <t>Луговкин А.А.</t>
  </si>
  <si>
    <t>Родионова С.М.</t>
  </si>
  <si>
    <t>Шабалин В.А.</t>
  </si>
  <si>
    <t>Стентирование ОА</t>
  </si>
  <si>
    <t>12907 cGycm2</t>
  </si>
  <si>
    <r>
      <t xml:space="preserve">Выполнена катетеризация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Boston RunWay JL 3.5 6 Fr.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Boston intermediate 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ОА.  Выполнена полная реканализация ОА путем многократной предилатация бал.кат. </t>
    </r>
    <r>
      <rPr>
        <b/>
        <sz val="11"/>
        <color theme="1"/>
        <rFont val="Calibri"/>
        <family val="2"/>
        <charset val="204"/>
        <scheme val="minor"/>
      </rPr>
      <t>Sapphire 2.0-15</t>
    </r>
    <r>
      <rPr>
        <sz val="11"/>
        <color theme="1"/>
        <rFont val="Calibri"/>
        <family val="2"/>
        <charset val="204"/>
        <scheme val="minor"/>
      </rPr>
      <t xml:space="preserve"> давл. 12-16 атм.  Последовательно имплантированы  DES</t>
    </r>
    <r>
      <rPr>
        <b/>
        <sz val="11"/>
        <color theme="1"/>
        <rFont val="Calibri"/>
        <family val="2"/>
        <charset val="204"/>
        <scheme val="minor"/>
      </rPr>
      <t xml:space="preserve"> -  Alex 2.5-18</t>
    </r>
    <r>
      <rPr>
        <sz val="11"/>
        <color theme="1"/>
        <rFont val="Calibri"/>
        <family val="2"/>
        <charset val="204"/>
        <scheme val="minor"/>
      </rPr>
      <t xml:space="preserve"> (10-14) и BMS </t>
    </r>
    <r>
      <rPr>
        <b/>
        <sz val="11"/>
        <color theme="1"/>
        <rFont val="Calibri"/>
        <family val="2"/>
        <charset val="204"/>
        <scheme val="minor"/>
      </rPr>
      <t>CC Flex 2.75-16</t>
    </r>
    <r>
      <rPr>
        <sz val="11"/>
        <color theme="1"/>
        <rFont val="Calibri"/>
        <family val="2"/>
        <charset val="204"/>
        <scheme val="minor"/>
      </rPr>
      <t xml:space="preserve"> (14-18 атм.) c последующей постдилатацией в зоне оверлеппинга баллоном 2.75 давлением 16 атм. На контрольной ангиограммах стенты  раскрыты удовлетворительно, проходимы, признаков краевых  диссекций, дистальной эмболии не выявлено.  Кровоток по огибающей артерии восстановлен -  TIMI III.  Ангиографический результат успешный.  Пациент в стабильном состоянии переводится в ПРИТ.  </t>
    </r>
  </si>
  <si>
    <t>сбалансированный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</si>
  <si>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пролонгированный стеноз проксимального сегмента до 25% Кровоток TIMI 3.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- норма. TIMI 3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пролонгированный субокклюзирующий стеноз с признаками пристеночного тромбирования с градацией антеградного кровоток TIMI 1-2. Стеноз устья с переходом на проксимальную/3 ВТК до 55%.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i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стенозы среднего сегмента  сегмента 45%. Кровоток TIMI 3.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</si>
</sst>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42804</v>
      </c>
      <c r="C7" s="79" t="s">
        <v>62</v>
      </c>
      <c r="D7" s="18"/>
      <c r="E7" s="125" t="s">
        <v>41</v>
      </c>
      <c r="F7" s="125"/>
      <c r="G7" s="134" t="s">
        <v>40</v>
      </c>
      <c r="H7" s="134"/>
      <c r="I7" s="139" t="s">
        <v>53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64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65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23484</v>
      </c>
      <c r="C9" s="144"/>
      <c r="D9" s="18"/>
      <c r="E9" s="18"/>
      <c r="F9" s="18"/>
      <c r="G9" s="126" t="s">
        <v>5</v>
      </c>
      <c r="H9" s="127"/>
      <c r="I9" s="123" t="s">
        <v>66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58</v>
      </c>
      <c r="C10" s="142"/>
      <c r="D10" s="18"/>
      <c r="E10" s="18"/>
      <c r="F10" s="18"/>
      <c r="G10" s="126" t="s">
        <v>36</v>
      </c>
      <c r="H10" s="127"/>
      <c r="I10" s="123" t="s">
        <v>60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23</v>
      </c>
      <c r="B11" s="78">
        <v>1797</v>
      </c>
      <c r="C11" s="80">
        <v>35</v>
      </c>
      <c r="D11" s="21"/>
      <c r="E11" s="19"/>
      <c r="F11" s="19"/>
      <c r="G11" s="126" t="s">
        <v>7</v>
      </c>
      <c r="H11" s="127"/>
      <c r="I11" s="123" t="s">
        <v>59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49</v>
      </c>
      <c r="D13" s="133"/>
      <c r="E13" s="45" t="s">
        <v>48</v>
      </c>
      <c r="F13" s="93" t="s">
        <v>9</v>
      </c>
      <c r="G13" s="94"/>
      <c r="H13" s="94"/>
      <c r="I13" s="91" t="s">
        <v>54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6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/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50</v>
      </c>
      <c r="C24" s="129"/>
      <c r="D24" s="10" t="s">
        <v>46</v>
      </c>
      <c r="E24" s="119" t="s">
        <v>26</v>
      </c>
      <c r="F24" s="119"/>
      <c r="G24" s="11"/>
      <c r="H24" s="119" t="s">
        <v>17</v>
      </c>
      <c r="I24" s="119"/>
      <c r="J24" s="83" t="s">
        <v>47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70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56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71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67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52</v>
      </c>
      <c r="B54" s="88"/>
      <c r="C54" s="88"/>
      <c r="D54" s="151" t="s">
        <v>45</v>
      </c>
      <c r="E54" s="152"/>
      <c r="F54" s="38"/>
      <c r="G54" s="38"/>
      <c r="H54" s="89" t="s">
        <v>22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34</v>
      </c>
      <c r="B1" s="223"/>
      <c r="C1" s="223"/>
      <c r="D1" s="223"/>
      <c r="E1" s="223"/>
      <c r="F1" s="223"/>
      <c r="G1" s="223"/>
      <c r="H1" s="223"/>
      <c r="I1" s="223"/>
      <c r="J1" s="224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61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42804</v>
      </c>
      <c r="C7" s="72" t="s">
        <v>63</v>
      </c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Луговкин А.А.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Родионова С.М.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23484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Шабалин В.А.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ОИМ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Капралова Е.А.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23</v>
      </c>
      <c r="B11" s="69">
        <f>ОТДЕЛЕНИЕ</f>
        <v>1797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55</v>
      </c>
      <c r="D13" s="133"/>
      <c r="E13" s="45" t="s">
        <v>48</v>
      </c>
      <c r="F13" s="93" t="s">
        <v>9</v>
      </c>
      <c r="G13" s="94"/>
      <c r="H13" s="94"/>
      <c r="I13" s="91" t="s">
        <v>54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6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38</v>
      </c>
      <c r="C15" s="210"/>
      <c r="D15" s="210"/>
      <c r="E15" s="213"/>
      <c r="F15" s="209" t="s">
        <v>28</v>
      </c>
      <c r="G15" s="213"/>
      <c r="H15" s="209" t="s">
        <v>51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4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0" t="s">
        <v>50</v>
      </c>
      <c r="C20" s="221"/>
      <c r="D20" s="70" t="s">
        <v>46</v>
      </c>
      <c r="E20" s="119" t="s">
        <v>26</v>
      </c>
      <c r="F20" s="119"/>
      <c r="G20" s="84">
        <v>0.37916666666666665</v>
      </c>
      <c r="H20" s="119" t="s">
        <v>29</v>
      </c>
      <c r="I20" s="119"/>
      <c r="J20" s="83" t="s">
        <v>68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27" t="s">
        <v>69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57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52</v>
      </c>
      <c r="B54" s="174"/>
      <c r="C54" s="174"/>
      <c r="D54" s="76"/>
      <c r="E54" s="76"/>
      <c r="F54" s="76"/>
      <c r="G54" s="89" t="s">
        <v>22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2017-03-10T14:57:29Z</cp:lastPrinted>
  <dcterms:created xsi:type="dcterms:W3CDTF">2006-09-16T00:00:00Z</dcterms:created>
  <dcterms:modified xsi:type="dcterms:W3CDTF">2017-03-10T14:57:31Z</dcterms:modified>
  <cp:category>Рентгенэндоваскулярные хирурги</cp:category>
</cp:coreProperties>
</file>