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<sst xmlns="http://schemas.openxmlformats.org/spreadsheetml/2006/main" count="101" uniqueCount="76">
  <si>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</si>
  <si>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</si>
  <si>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</si>
  <si>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</si>
  <si>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</si>
  <si>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</si>
  <si>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</si>
  <si>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</si>
  <si>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</si>
  <si>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</si>
  <si>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</si>
  <si>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</si>
  <si>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</si>
  <si>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</si>
  <si>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</si>
  <si>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</si>
  <si>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</si>
  <si>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</si>
  <si>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</si>
  <si>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</si>
  <si>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</si>
  <si>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</si>
  <si>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</si>
  <si>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</si>
  <si>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</si>
  <si>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</si>
  <si>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</si>
  <si>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</si>
  <si>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</si>
  <si>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</si>
  <si>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</si>
  <si>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</si>
  <si>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</si>
  <si>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</si>
  <si>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</si>
  <si>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</si>
  <si>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</si>
  <si>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</si>
  <si>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</si>
  <si>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</si>
  <si>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</si>
  <si>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</si>
  <si>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</si>
  <si>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</si>
  <si>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</si>
  <si>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</si>
  <si>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</si>
  <si>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</si>
  <si>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</si>
  <si>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КОРОНАРОГРАФИЯ</t>
  </si>
  <si>
    <t>Omnipaque 350</t>
  </si>
  <si>
    <t>CD не записан</t>
  </si>
  <si>
    <t>150 ml</t>
  </si>
  <si>
    <t>a. femoralis dex.</t>
  </si>
  <si>
    <t>Sol. Novocaini 0.5%</t>
  </si>
  <si>
    <t>12:15-13:30</t>
  </si>
  <si>
    <t>ОКС БПST</t>
  </si>
  <si>
    <t>a.radialis.</t>
  </si>
  <si>
    <t>24121 сGycm2</t>
  </si>
  <si>
    <t xml:space="preserve">Контроль креатинина. </t>
  </si>
  <si>
    <t>5 F.</t>
  </si>
  <si>
    <t>Sol. lidocaini 2%</t>
  </si>
  <si>
    <t>правый</t>
  </si>
  <si>
    <t>Леонтьева Т.А.</t>
  </si>
  <si>
    <t>без стенозов</t>
  </si>
  <si>
    <t>Щербаков А.С.</t>
  </si>
  <si>
    <t>Родионова С.М.</t>
  </si>
  <si>
    <t>Капралова Е.А.</t>
  </si>
  <si>
    <t>Мелека Е.А.</t>
  </si>
  <si>
    <t>Ultravist  370</t>
  </si>
  <si>
    <t>50 ml</t>
  </si>
  <si>
    <t>Слетов Е.И.</t>
  </si>
  <si>
    <t>4957.45мГр</t>
  </si>
  <si>
    <t>Контроль места пункции</t>
  </si>
  <si>
    <r>
      <t xml:space="preserve">Бассейн ПМЖА: трифуркация </t>
    </r>
    <r>
      <rPr>
        <sz val="11"/>
        <color theme="1"/>
        <rFont val="Times New Roman"/>
        <family val="1"/>
        <charset val="204"/>
      </rPr>
      <t>ПНА - без гемодинамических значимых стенозов, максимально до 25%. Антеградный кровоток</t>
    </r>
    <r>
      <rPr>
        <b/>
        <sz val="11"/>
        <color theme="1"/>
        <rFont val="Times New Roman"/>
        <family val="1"/>
        <charset val="204"/>
      </rPr>
      <t xml:space="preserve"> - </t>
    </r>
    <r>
      <rPr>
        <sz val="11"/>
        <color theme="1"/>
        <rFont val="Times New Roman"/>
        <family val="1"/>
        <charset val="204"/>
      </rPr>
      <t xml:space="preserve">TIMI III.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проксимального сегмена до 25%, пролонгированный стеноз проксимальной/3 ВТК до 55% (референсный D/ не более 2.25 мм)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среднего сегмента 30%, стеноз проксимальной трети ЗНА 35%. Антеградный кровоток - TIMI III.                                                     </t>
    </r>
  </si>
  <si>
    <t>13:15-14:15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</si>
</sst>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36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38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49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42804</v>
      </c>
      <c r="C7" s="79" t="s">
        <v>75</v>
      </c>
      <c r="D7" s="19"/>
      <c r="E7" s="124" t="s">
        <v>40</v>
      </c>
      <c r="F7" s="124"/>
      <c r="G7" s="133" t="s">
        <v>39</v>
      </c>
      <c r="H7" s="133"/>
      <c r="I7" s="138" t="s">
        <v>65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29" t="s">
        <v>71</v>
      </c>
      <c r="C8" s="130"/>
      <c r="D8" s="19"/>
      <c r="E8" s="125" t="s">
        <v>4</v>
      </c>
      <c r="F8" s="126"/>
      <c r="G8" s="133" t="s">
        <v>39</v>
      </c>
      <c r="H8" s="133"/>
      <c r="I8" s="122" t="s">
        <v>66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2">
        <v>22800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0" t="s">
        <v>56</v>
      </c>
      <c r="C10" s="141"/>
      <c r="D10" s="19"/>
      <c r="E10" s="19"/>
      <c r="F10" s="19"/>
      <c r="G10" s="125" t="s">
        <v>35</v>
      </c>
      <c r="H10" s="126"/>
      <c r="I10" s="122" t="s">
        <v>67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1752</v>
      </c>
      <c r="C11" s="80">
        <v>35</v>
      </c>
      <c r="D11" s="22"/>
      <c r="E11" s="20"/>
      <c r="F11" s="20"/>
      <c r="G11" s="125" t="s">
        <v>7</v>
      </c>
      <c r="H11" s="126"/>
      <c r="I11" s="122" t="s">
        <v>68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61</v>
      </c>
      <c r="D13" s="132"/>
      <c r="E13" s="46" t="s">
        <v>47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60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4" t="s">
        <v>43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7" t="s">
        <v>69</v>
      </c>
      <c r="C24" s="128"/>
      <c r="D24" s="10" t="s">
        <v>70</v>
      </c>
      <c r="E24" s="118" t="s">
        <v>26</v>
      </c>
      <c r="F24" s="118"/>
      <c r="G24" s="11">
        <v>0.1277777777777778</v>
      </c>
      <c r="H24" s="118" t="s">
        <v>17</v>
      </c>
      <c r="I24" s="118"/>
      <c r="J24" s="12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64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74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0" t="s">
        <v>51</v>
      </c>
      <c r="E54" s="151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33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36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38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/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3" t="s">
        <v>0</v>
      </c>
      <c r="B7" s="68">
        <f>'Диагностика КГ'!B7</f>
        <v>42804</v>
      </c>
      <c r="C7" s="72" t="s">
        <v>55</v>
      </c>
      <c r="D7" s="19"/>
      <c r="E7" s="124" t="s">
        <v>40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4" t="s">
        <v>3</v>
      </c>
      <c r="B8" s="184" t="str">
        <f>'Диагностика КГ'!B8</f>
        <v>Слетов Е.И.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Родионова С.М.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5" t="s">
        <v>1</v>
      </c>
      <c r="B9" s="180">
        <f>'Диагностика КГ'!B9:C9</f>
        <v>22800</v>
      </c>
      <c r="C9" s="181"/>
      <c r="D9" s="19"/>
      <c r="E9" s="19"/>
      <c r="F9" s="41"/>
      <c r="G9" s="182" t="s">
        <v>5</v>
      </c>
      <c r="H9" s="183"/>
      <c r="I9" s="184" t="str">
        <f>'Диагностика КГ'!I9:J9</f>
        <v>Леонтьева Т.А.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3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3" t="s">
        <v>23</v>
      </c>
      <c r="B11" s="69">
        <f>ОТДЕЛЕНИЕ</f>
        <v>1752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Мелека Е.А.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54</v>
      </c>
      <c r="D13" s="132"/>
      <c r="E13" s="46" t="s">
        <v>47</v>
      </c>
      <c r="F13" s="93" t="s">
        <v>9</v>
      </c>
      <c r="G13" s="94"/>
      <c r="H13" s="94"/>
      <c r="I13" s="91" t="s">
        <v>53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7" t="s">
        <v>34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0"/>
      <c r="B15" s="227" t="s">
        <v>37</v>
      </c>
      <c r="C15" s="225"/>
      <c r="D15" s="225"/>
      <c r="E15" s="228"/>
      <c r="F15" s="224" t="s">
        <v>28</v>
      </c>
      <c r="G15" s="228"/>
      <c r="H15" s="224" t="s">
        <v>41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1" t="s">
        <v>16</v>
      </c>
      <c r="B20" s="203" t="s">
        <v>50</v>
      </c>
      <c r="C20" s="204"/>
      <c r="D20" s="70" t="s">
        <v>52</v>
      </c>
      <c r="E20" s="118" t="s">
        <v>26</v>
      </c>
      <c r="F20" s="118"/>
      <c r="G20" s="11">
        <v>0.6875</v>
      </c>
      <c r="H20" s="118" t="s">
        <v>29</v>
      </c>
      <c r="I20" s="118"/>
      <c r="J20" s="12" t="s">
        <v>58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3" t="s">
        <v>44</v>
      </c>
      <c r="B21" s="84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6"/>
      <c r="B22" s="1"/>
      <c r="C22" s="1"/>
      <c r="D22" s="1"/>
      <c r="E22" s="200"/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6"/>
      <c r="B23" s="1"/>
      <c r="C23" s="1"/>
      <c r="D23" s="67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6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6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6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6"/>
      <c r="B27" s="1"/>
      <c r="C27" s="1"/>
      <c r="D27" s="61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6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6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6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6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6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6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6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6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6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6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6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6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6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6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6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6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6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6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6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6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5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48</v>
      </c>
      <c r="B54" s="173"/>
      <c r="C54" s="173"/>
      <c r="D54" s="76"/>
      <c r="E54" s="76"/>
      <c r="F54" s="76"/>
      <c r="G54" s="89" t="s">
        <v>22</v>
      </c>
      <c r="H54" s="90"/>
      <c r="I54" s="64"/>
      <c r="J54" s="65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2017-02-10T09:18:41Z</cp:lastPrinted>
  <dcterms:created xsi:type="dcterms:W3CDTF">2006-09-16T00:00:00Z</dcterms:created>
  <dcterms:modified xsi:type="dcterms:W3CDTF">2017-03-10T10:55:33Z</dcterms:modified>
  <cp:category>Рентгенэндоваскулярные хирурги</cp:category>
</cp:coreProperties>
</file>