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4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<sst xmlns="http://schemas.openxmlformats.org/spreadsheetml/2006/main" count="104" uniqueCount="76">
  <si>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</si>
  <si>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</si>
  <si>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</si>
  <si>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</si>
  <si>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</si>
  <si>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</si>
  <si>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</si>
  <si>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</si>
  <si>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</si>
  <si>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</si>
  <si>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</si>
  <si>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</si>
  <si>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</si>
  <si>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</si>
  <si>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</si>
  <si>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</si>
  <si>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</si>
  <si>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</si>
  <si>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</si>
  <si>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</si>
  <si>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</si>
  <si>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</si>
  <si>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</si>
  <si>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</si>
  <si>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</si>
  <si>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</si>
  <si>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</si>
  <si>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</si>
  <si>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</si>
  <si>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</si>
  <si>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</si>
  <si>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</si>
  <si>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</si>
  <si>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</si>
  <si>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</si>
  <si>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</si>
  <si>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</si>
  <si>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</si>
  <si>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</si>
  <si>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</si>
  <si>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</si>
  <si>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</si>
  <si>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</si>
  <si>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</si>
  <si>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</si>
  <si>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</si>
  <si>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</si>
  <si>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</si>
  <si>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</si>
  <si>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5 ml</t>
  </si>
  <si>
    <t>a.radialis.</t>
  </si>
  <si>
    <t>Ultravist  370</t>
  </si>
  <si>
    <t>100 ml</t>
  </si>
  <si>
    <t>правый</t>
  </si>
  <si>
    <t>норма</t>
  </si>
  <si>
    <t xml:space="preserve"> </t>
  </si>
  <si>
    <t xml:space="preserve"> 11.04.2017</t>
  </si>
  <si>
    <t>Гишин С.В.</t>
  </si>
  <si>
    <t>ОКС БПST</t>
  </si>
  <si>
    <t>Щербаков А.С.</t>
  </si>
  <si>
    <t>Родионова С.М.</t>
  </si>
  <si>
    <t>Исаеев М.Ю.</t>
  </si>
  <si>
    <t>Блохина И.С.</t>
  </si>
  <si>
    <t>Мелека Е.А.</t>
  </si>
  <si>
    <t xml:space="preserve">   cGycm2</t>
  </si>
  <si>
    <t>50 ml</t>
  </si>
  <si>
    <t>14:00-14:45</t>
  </si>
  <si>
    <t>14:45-15:30</t>
  </si>
  <si>
    <t>1 ml</t>
  </si>
  <si>
    <t>Баллонная вазодилатация с установкой стента в ПКА (BMS2)</t>
  </si>
  <si>
    <t xml:space="preserve"> 10:24</t>
  </si>
  <si>
    <t>11007 cGycm2</t>
  </si>
  <si>
    <r>
      <t xml:space="preserve">       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Run Way RL 4.0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 xml:space="preserve">Choice Intermediate </t>
    </r>
    <r>
      <rPr>
        <sz val="11"/>
        <color theme="1"/>
        <rFont val="Calibri"/>
        <family val="2"/>
        <charset val="204"/>
        <scheme val="minor"/>
      </rPr>
      <t xml:space="preserve">заведен в  дистальный сегмент ПКА. Выполнена  предилатация критических стенозов ПКА баллонным катетером - </t>
    </r>
    <r>
      <rPr>
        <b/>
        <sz val="11"/>
        <color theme="1"/>
        <rFont val="Calibri"/>
        <family val="2"/>
        <charset val="204"/>
        <scheme val="minor"/>
      </rPr>
      <t>Sapphire II 2.0-15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10 сек. В область остаточного стеноза дистального сегмента ПКА имплантирован стент  </t>
    </r>
    <r>
      <rPr>
        <b/>
        <sz val="11"/>
        <color theme="1"/>
        <rFont val="Calibri"/>
        <family val="2"/>
        <charset val="204"/>
        <scheme val="minor"/>
      </rPr>
      <t>CCFlex 2,5-23 мм</t>
    </r>
    <r>
      <rPr>
        <sz val="11"/>
        <color theme="1"/>
        <rFont val="Calibri"/>
        <family val="2"/>
        <charset val="204"/>
        <scheme val="minor"/>
      </rPr>
      <t xml:space="preserve">, давлением 16 атм. В область проксимального сегмента ПКА   имплантирован стент  </t>
    </r>
    <r>
      <rPr>
        <b/>
        <sz val="11"/>
        <color theme="1"/>
        <rFont val="Calibri"/>
        <family val="2"/>
        <charset val="204"/>
        <scheme val="minor"/>
      </rPr>
      <t>NexGen 2,5-19 мм</t>
    </r>
    <r>
      <rPr>
        <sz val="11"/>
        <color theme="1"/>
        <rFont val="Calibri"/>
        <family val="2"/>
        <charset val="204"/>
        <scheme val="minor"/>
      </rPr>
      <t>, давлением 16 атм. Далее, выполнена оптимизация стентов к стенке сосуда за счет постдилатацией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II 3.0-15 мм</t>
    </r>
    <r>
      <rPr>
        <sz val="11"/>
        <color theme="1"/>
        <rFont val="Calibri"/>
        <family val="2"/>
        <charset val="204"/>
        <scheme val="minor"/>
      </rPr>
      <t>.  На контрольной ангиограмме стенты раскрыты удовлетворительно, зоны стенозов покрыты полностью, признаков краевых  диссекций, тромбоза, не выявлено.  Кровоток по ПКА TIMI III.Результат удовлетворительный. Интродьюсер извлечен. Асептическая давящая повязка.</t>
    </r>
  </si>
  <si>
    <t xml:space="preserve">Контроль места пункции. Повязку удалить через 3 ч. </t>
  </si>
  <si>
    <t>Экстренное стентирование  ПКА.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</si>
  <si>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рассыпной тип - стеноз среднего сегмента 80% (референсный D на данном участке не более 2.25 мм), гипертрофированные септальные ветви.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доминантная по отношению к ПНА.  Стеноз устья 50%, стеноз проксимального сегмента 60%.  TIMI III.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пролонгированный стеноз в средней трети ОА до 65%.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35% и 90%, стеноз дистального сегмента 95%.  Кровоток TIMI II.                                         Учитывая данные КАГ, ЭКГ принято решение выполнить экстренное стентирование ПКА. Согласие пациента получено.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</si>
</sst>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17" t="s">
        <v>34</v>
      </c>
      <c r="C1" s="118"/>
      <c r="D1" s="118"/>
      <c r="E1" s="118"/>
      <c r="F1" s="118"/>
      <c r="G1" s="118"/>
      <c r="H1" s="118"/>
      <c r="I1" s="118"/>
      <c r="J1" s="12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3"/>
      <c r="B2" s="14"/>
      <c r="C2" s="120" t="s">
        <v>24</v>
      </c>
      <c r="D2" s="121"/>
      <c r="E2" s="121"/>
      <c r="F2" s="121"/>
      <c r="G2" s="121"/>
      <c r="H2" s="121"/>
      <c r="I2" s="14"/>
      <c r="J2" s="15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3"/>
      <c r="B3" s="135" t="s">
        <v>37</v>
      </c>
      <c r="C3" s="136"/>
      <c r="D3" s="136"/>
      <c r="E3" s="136"/>
      <c r="F3" s="136"/>
      <c r="G3" s="136"/>
      <c r="H3" s="136"/>
      <c r="I3" s="136"/>
      <c r="J3" s="15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3"/>
      <c r="B4" s="122" t="s">
        <v>40</v>
      </c>
      <c r="C4" s="122"/>
      <c r="D4" s="122"/>
      <c r="E4" s="122"/>
      <c r="F4" s="122"/>
      <c r="G4" s="122"/>
      <c r="H4" s="122"/>
      <c r="I4" s="122"/>
      <c r="J4" s="15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3"/>
      <c r="B5" s="137" t="s">
        <v>33</v>
      </c>
      <c r="C5" s="138"/>
      <c r="D5" s="138"/>
      <c r="E5" s="138"/>
      <c r="F5" s="138"/>
      <c r="G5" s="138"/>
      <c r="H5" s="138"/>
      <c r="I5" s="138"/>
      <c r="J5" s="15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6"/>
      <c r="B6" s="77"/>
      <c r="C6" s="17"/>
      <c r="D6" s="17"/>
      <c r="E6" s="17"/>
      <c r="F6" s="17"/>
      <c r="G6" s="18"/>
      <c r="H6" s="18"/>
      <c r="I6" s="18"/>
      <c r="J6" s="19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85" t="s">
        <v>56</v>
      </c>
      <c r="C7" s="79" t="s">
        <v>66</v>
      </c>
      <c r="D7" s="17"/>
      <c r="E7" s="125" t="s">
        <v>42</v>
      </c>
      <c r="F7" s="125"/>
      <c r="G7" s="134" t="s">
        <v>41</v>
      </c>
      <c r="H7" s="134"/>
      <c r="I7" s="139" t="s">
        <v>59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57</v>
      </c>
      <c r="C8" s="131"/>
      <c r="D8" s="17"/>
      <c r="E8" s="126" t="s">
        <v>4</v>
      </c>
      <c r="F8" s="127"/>
      <c r="G8" s="134" t="s">
        <v>41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20999</v>
      </c>
      <c r="C9" s="144"/>
      <c r="D9" s="17"/>
      <c r="E9" s="17"/>
      <c r="F9" s="17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58</v>
      </c>
      <c r="C10" s="142"/>
      <c r="D10" s="17"/>
      <c r="E10" s="17"/>
      <c r="F10" s="17"/>
      <c r="G10" s="126" t="s">
        <v>36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2715</v>
      </c>
      <c r="C11" s="80">
        <v>35</v>
      </c>
      <c r="D11" s="20"/>
      <c r="E11" s="18"/>
      <c r="F11" s="18"/>
      <c r="G11" s="126" t="s">
        <v>7</v>
      </c>
      <c r="H11" s="127"/>
      <c r="I11" s="123" t="s">
        <v>63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48</v>
      </c>
      <c r="D13" s="133"/>
      <c r="E13" s="45" t="s">
        <v>68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3"/>
      <c r="B17" s="77"/>
      <c r="C17" s="77"/>
      <c r="D17" s="17"/>
      <c r="E17" s="17"/>
      <c r="F17" s="17"/>
      <c r="G17" s="17"/>
      <c r="H17" s="17"/>
      <c r="I17" s="17"/>
      <c r="J17" s="15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4"/>
      <c r="B19" s="95" t="s">
        <v>43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7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2"/>
      <c r="E23" s="22"/>
      <c r="F23" s="22"/>
      <c r="G23" s="22"/>
      <c r="H23" s="22"/>
      <c r="I23" s="22"/>
      <c r="J23" s="23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9" t="s">
        <v>65</v>
      </c>
      <c r="E24" s="119" t="s">
        <v>26</v>
      </c>
      <c r="F24" s="119"/>
      <c r="G24" s="10" t="s">
        <v>55</v>
      </c>
      <c r="H24" s="119" t="s">
        <v>17</v>
      </c>
      <c r="I24" s="119"/>
      <c r="J24" s="83" t="s">
        <v>64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1"/>
      <c r="B26" s="17"/>
      <c r="C26" s="17"/>
      <c r="D26" s="17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1"/>
      <c r="B27" s="17"/>
      <c r="C27" s="17"/>
      <c r="D27" s="17"/>
      <c r="E27" s="108" t="s">
        <v>21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1"/>
      <c r="B28" s="17"/>
      <c r="C28" s="17"/>
      <c r="D28" s="17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1"/>
      <c r="B29" s="17"/>
      <c r="C29" s="17"/>
      <c r="D29" s="17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1"/>
      <c r="B30" s="17"/>
      <c r="C30" s="17"/>
      <c r="D30" s="17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1"/>
      <c r="B31" s="17"/>
      <c r="C31" s="17"/>
      <c r="D31" s="17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1"/>
      <c r="B32" s="17"/>
      <c r="C32" s="17"/>
      <c r="D32" s="17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1"/>
      <c r="B33" s="17"/>
      <c r="C33" s="17"/>
      <c r="D33" s="17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1"/>
      <c r="B34" s="17"/>
      <c r="C34" s="17"/>
      <c r="D34" s="17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1"/>
      <c r="B35" s="17"/>
      <c r="C35" s="17"/>
      <c r="D35" s="17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1"/>
      <c r="B36" s="17"/>
      <c r="C36" s="17"/>
      <c r="D36" s="17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39</v>
      </c>
      <c r="B54" s="88"/>
      <c r="C54" s="88"/>
      <c r="D54" s="151" t="s">
        <v>47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7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69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6"/>
      <c r="B6" s="48"/>
      <c r="C6" s="17"/>
      <c r="D6" s="17"/>
      <c r="E6" s="17"/>
      <c r="F6" s="17"/>
      <c r="G6" s="18"/>
      <c r="H6" s="18"/>
      <c r="I6" s="18"/>
      <c r="J6" s="19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 t="str">
        <f>'Диагностика КГ'!B7</f>
        <v xml:space="preserve"> 11.04.2017</v>
      </c>
      <c r="C7" s="72" t="s">
        <v>67</v>
      </c>
      <c r="D7" s="17"/>
      <c r="E7" s="125" t="s">
        <v>42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Гишин С.В.</v>
      </c>
      <c r="C8" s="202"/>
      <c r="D8" s="17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20999</v>
      </c>
      <c r="C9" s="182"/>
      <c r="D9" s="17"/>
      <c r="E9" s="17"/>
      <c r="F9" s="40"/>
      <c r="G9" s="183" t="s">
        <v>5</v>
      </c>
      <c r="H9" s="184"/>
      <c r="I9" s="185" t="str">
        <f>'Диагностика КГ'!I9:J9</f>
        <v>Исаеев М.Ю.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7"/>
      <c r="E10" s="17"/>
      <c r="F10" s="17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2715</v>
      </c>
      <c r="C11" s="69">
        <f>'Диагностика КГ'!C11</f>
        <v>35</v>
      </c>
      <c r="D11" s="20"/>
      <c r="E11" s="18"/>
      <c r="F11" s="18"/>
      <c r="G11" s="126" t="s">
        <v>7</v>
      </c>
      <c r="H11" s="127"/>
      <c r="I11" s="185" t="str">
        <f>'Диагностика КГ'!I11:J11</f>
        <v>Мелека Е.А.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49</v>
      </c>
      <c r="F13" s="93" t="s">
        <v>9</v>
      </c>
      <c r="G13" s="94"/>
      <c r="H13" s="94"/>
      <c r="I13" s="91" t="s">
        <v>50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6" t="s">
        <v>14</v>
      </c>
      <c r="B16" s="56"/>
      <c r="C16" s="53"/>
      <c r="D16" s="53"/>
      <c r="E16" s="54"/>
      <c r="F16" s="52"/>
      <c r="G16" s="55"/>
      <c r="H16" s="17"/>
      <c r="I16" s="73"/>
      <c r="J16" s="5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27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7"/>
      <c r="D18" s="17"/>
      <c r="E18" s="17"/>
      <c r="F18" s="17"/>
      <c r="G18" s="17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51</v>
      </c>
      <c r="C20" s="222"/>
      <c r="D20" s="70" t="s">
        <v>52</v>
      </c>
      <c r="E20" s="119" t="s">
        <v>26</v>
      </c>
      <c r="F20" s="119"/>
      <c r="G20" s="84" t="s">
        <v>70</v>
      </c>
      <c r="H20" s="119" t="s">
        <v>29</v>
      </c>
      <c r="I20" s="119"/>
      <c r="J20" s="83" t="s">
        <v>71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72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73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39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2017-04-11T12:59:18Z</cp:lastPrinted>
  <dcterms:created xsi:type="dcterms:W3CDTF">2006-09-16T00:00:00Z</dcterms:created>
  <dcterms:modified xsi:type="dcterms:W3CDTF">2017-04-11T13:05:11Z</dcterms:modified>
  <cp:category>Рентгенэндоваскулярные хирурги</cp:category>
</cp:coreProperties>
</file>