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<sst xmlns="http://schemas.openxmlformats.org/spreadsheetml/2006/main" count="101" uniqueCount="76">
  <si>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</si>
  <si>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</si>
  <si>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</si>
  <si>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</si>
  <si>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</si>
  <si>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</si>
  <si>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</si>
  <si>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</si>
  <si>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</si>
  <si>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</si>
  <si>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</si>
  <si>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</si>
  <si>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</si>
  <si>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</si>
  <si>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</si>
  <si>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</si>
  <si>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</si>
  <si>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</si>
  <si>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</si>
  <si>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</si>
  <si>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</si>
  <si>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</si>
  <si>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</si>
  <si>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</si>
  <si>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</si>
  <si>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</si>
  <si>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</si>
  <si>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</si>
  <si>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</si>
  <si>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</si>
  <si>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</si>
  <si>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</si>
  <si>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</si>
  <si>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</si>
  <si>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</si>
  <si>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</si>
  <si>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</si>
  <si>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</si>
  <si>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</si>
  <si>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</si>
  <si>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</si>
  <si>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</si>
  <si>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</si>
  <si>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</si>
  <si>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</si>
  <si>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</si>
  <si>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Omnipaque 350</t>
  </si>
  <si>
    <t>М/С -АНЕСТЕЗИСТ</t>
  </si>
  <si>
    <t xml:space="preserve">Ход операции: </t>
  </si>
  <si>
    <t>Ultravist  370</t>
  </si>
  <si>
    <t>Щербаков А.С.</t>
  </si>
  <si>
    <t>________</t>
  </si>
  <si>
    <t>CD не записан</t>
  </si>
  <si>
    <t>50 ml</t>
  </si>
  <si>
    <t>Балонная вазодилатация и Стентирование ОА(BMS1)</t>
  </si>
  <si>
    <t>24618   сGycm2</t>
  </si>
  <si>
    <t>a. femoralis dex.</t>
  </si>
  <si>
    <t>10 ml</t>
  </si>
  <si>
    <t>Sol. Novocaini 0.5%</t>
  </si>
  <si>
    <t>Интродъюссер оставлен</t>
  </si>
  <si>
    <t>1)Контроль места пункции.  2)Строгий постельный режим.3) Контроль креатинина на 19-20.04.17</t>
  </si>
  <si>
    <t xml:space="preserve"> 19.04.2017</t>
  </si>
  <si>
    <t>Мешалкина И.В.</t>
  </si>
  <si>
    <t>Ермолин М.В.</t>
  </si>
  <si>
    <t>Шатунова А.И.</t>
  </si>
  <si>
    <t>норма</t>
  </si>
  <si>
    <t>Корзин А.И.</t>
  </si>
  <si>
    <t>ОКС БПST</t>
  </si>
  <si>
    <t>a.radialis.</t>
  </si>
  <si>
    <t>Sol. lidocaini 1%</t>
  </si>
  <si>
    <t>1 ml</t>
  </si>
  <si>
    <r>
      <t xml:space="preserve"> 10849Gy</t>
    </r>
    <r>
      <rPr>
        <sz val="9"/>
        <color theme="1"/>
        <rFont val="Calibri"/>
        <family val="2"/>
        <charset val="204"/>
      </rPr>
      <t>∙cm2</t>
    </r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</si>
  <si>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</si>
  <si>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35%, стенозы среднего сегмента до 45%. Стеноз устья ДВ 85% с переходом на проксимальную/3 ДВ до 95% (референсный д. не более 2.25мм).   Кровоток по ПНА - </t>
    </r>
    <r>
      <rPr>
        <u/>
        <sz val="11"/>
        <color theme="1"/>
        <rFont val="Times New Roman"/>
        <family val="1"/>
        <charset val="204"/>
      </rPr>
      <t>TIMI II-III</t>
    </r>
    <r>
      <rPr>
        <sz val="11"/>
        <color theme="1"/>
        <rFont val="Times New Roman"/>
        <family val="1"/>
        <charset val="204"/>
      </rPr>
      <t xml:space="preserve">, кровоток по ДВ 1 -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Диагональная ветвь нестентабельна.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35%.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без гемодинамических значимых стенозов . Кровоток TIMI II-III.      </t>
    </r>
    <r>
      <rPr>
        <i/>
        <sz val="11"/>
        <color theme="1"/>
        <rFont val="Times New Roman"/>
        <family val="1"/>
        <charset val="204"/>
      </rPr>
      <t xml:space="preserve">  </t>
    </r>
  </si>
  <si>
    <t>1) Контроль места пункции 2) Повязка на 3 ч.</t>
  </si>
  <si>
    <t>Интродъюссер 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</si>
</sst>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 t="s">
        <v>61</v>
      </c>
      <c r="C7" s="79"/>
      <c r="D7" s="18"/>
      <c r="E7" s="126" t="s">
        <v>39</v>
      </c>
      <c r="F7" s="126"/>
      <c r="G7" s="135" t="s">
        <v>38</v>
      </c>
      <c r="H7" s="135"/>
      <c r="I7" s="140" t="s">
        <v>50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66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62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22621</v>
      </c>
      <c r="C9" s="145"/>
      <c r="D9" s="18"/>
      <c r="E9" s="18"/>
      <c r="F9" s="18"/>
      <c r="G9" s="127" t="s">
        <v>5</v>
      </c>
      <c r="H9" s="128"/>
      <c r="I9" s="124" t="s">
        <v>63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67</v>
      </c>
      <c r="C10" s="143"/>
      <c r="D10" s="18"/>
      <c r="E10" s="18"/>
      <c r="F10" s="18"/>
      <c r="G10" s="127" t="s">
        <v>47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2956</v>
      </c>
      <c r="C11" s="80">
        <v>35</v>
      </c>
      <c r="D11" s="21"/>
      <c r="E11" s="19"/>
      <c r="F11" s="19"/>
      <c r="G11" s="127" t="s">
        <v>7</v>
      </c>
      <c r="H11" s="128"/>
      <c r="I11" s="124" t="s">
        <v>51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69</v>
      </c>
      <c r="D13" s="134"/>
      <c r="E13" s="46" t="s">
        <v>70</v>
      </c>
      <c r="F13" s="94" t="s">
        <v>9</v>
      </c>
      <c r="G13" s="95"/>
      <c r="H13" s="95"/>
      <c r="I13" s="92" t="s">
        <v>68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49</v>
      </c>
      <c r="C24" s="130"/>
      <c r="D24" s="10" t="s">
        <v>53</v>
      </c>
      <c r="E24" s="120" t="s">
        <v>26</v>
      </c>
      <c r="F24" s="120"/>
      <c r="G24" s="11">
        <v>0.15416666666666667</v>
      </c>
      <c r="H24" s="120" t="s">
        <v>17</v>
      </c>
      <c r="I24" s="120"/>
      <c r="J24" s="85" t="s">
        <v>71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65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75</v>
      </c>
      <c r="B54" s="89"/>
      <c r="C54" s="89"/>
      <c r="D54" s="152" t="s">
        <v>52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54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 t="str">
        <f>'Диагностика КГ'!B7</f>
        <v xml:space="preserve"> 19.04.2017</v>
      </c>
      <c r="C7" s="72"/>
      <c r="D7" s="18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tr">
        <f>'Диагностика КГ'!B8:C8</f>
        <v>Корзин А.И.</v>
      </c>
      <c r="C8" s="194"/>
      <c r="D8" s="18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Мешалкина И.В.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22621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Ермолин М.В.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Шатунова А.И.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2956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58</v>
      </c>
      <c r="D13" s="134"/>
      <c r="E13" s="46" t="s">
        <v>57</v>
      </c>
      <c r="F13" s="94" t="s">
        <v>9</v>
      </c>
      <c r="G13" s="95"/>
      <c r="H13" s="95"/>
      <c r="I13" s="92" t="s">
        <v>56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46</v>
      </c>
      <c r="C20" s="206"/>
      <c r="D20" s="70" t="s">
        <v>53</v>
      </c>
      <c r="E20" s="120" t="s">
        <v>26</v>
      </c>
      <c r="F20" s="120"/>
      <c r="G20" s="11">
        <v>0.40416666666666662</v>
      </c>
      <c r="H20" s="120" t="s">
        <v>29</v>
      </c>
      <c r="I20" s="120"/>
      <c r="J20" s="86" t="s">
        <v>55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43</v>
      </c>
      <c r="B21" s="84"/>
      <c r="C21" s="221"/>
      <c r="D21" s="222"/>
      <c r="E21" s="190" t="s">
        <v>48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/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59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2017-04-11T07:16:57Z</cp:lastPrinted>
  <dcterms:created xsi:type="dcterms:W3CDTF">2006-09-16T00:00:00Z</dcterms:created>
  <dcterms:modified xsi:type="dcterms:W3CDTF">2017-04-19T16:10:39Z</dcterms:modified>
  <cp:category>Рентгенэндоваскулярные хирурги</cp:category>
</cp:coreProperties>
</file>