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<sst xmlns="http://schemas.openxmlformats.org/spreadsheetml/2006/main" count="101" uniqueCount="71">
  <si>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</si>
  <si>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</si>
  <si>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</si>
  <si>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</si>
  <si>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</si>
  <si>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</si>
  <si>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</si>
  <si>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</si>
  <si>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</si>
  <si>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</si>
  <si>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</si>
  <si>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</si>
  <si>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</si>
  <si>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</si>
  <si>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</si>
  <si>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</si>
  <si>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</si>
  <si>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</si>
  <si>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</si>
  <si>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</si>
  <si>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</si>
  <si>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</si>
  <si>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</si>
  <si>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</si>
  <si>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</si>
  <si>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</si>
  <si>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</si>
  <si>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</si>
  <si>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</si>
  <si>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</si>
  <si>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</si>
  <si>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</si>
  <si>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</si>
  <si>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</si>
  <si>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</si>
  <si>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</si>
  <si>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</si>
  <si>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</si>
  <si>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</si>
  <si>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</si>
  <si>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</si>
  <si>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</si>
  <si>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</si>
  <si>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</si>
  <si>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</si>
  <si>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</si>
  <si>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</si>
  <si>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</si>
  <si>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</si>
  <si>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50 ml</t>
  </si>
  <si>
    <t>Интродъюссер извлечён</t>
  </si>
  <si>
    <t>Щербаков А.С.</t>
  </si>
  <si>
    <t>________</t>
  </si>
  <si>
    <t>правый</t>
  </si>
  <si>
    <t>a.radialis.</t>
  </si>
  <si>
    <t>Sol. lidocaini 2%</t>
  </si>
  <si>
    <t>1 ml</t>
  </si>
  <si>
    <t>Балонная вазодилатация со стентированием ПНА (1BMS).</t>
  </si>
  <si>
    <t>17962    сGycm2</t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</si>
  <si>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селективная катетеризация ствола ЛКА. Проводник </t>
    </r>
    <r>
      <rPr>
        <b/>
        <sz val="10"/>
        <color theme="1"/>
        <rFont val="Calibri"/>
        <family val="2"/>
        <charset val="204"/>
        <scheme val="minor"/>
      </rPr>
      <t xml:space="preserve">Boston intermediate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 В область значимого нестабильного стеноза среднего сегмента ПНА 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Gazelle 3,5-23 мм </t>
    </r>
    <r>
      <rPr>
        <sz val="10"/>
        <color theme="1"/>
        <rFont val="Calibri"/>
        <family val="2"/>
        <charset val="204"/>
        <scheme val="minor"/>
      </rPr>
      <t xml:space="preserve"> давлением 14 атм. На контрольной ангиограмме стент раскрыт удовлетворительно,  признаков краевых  диссекций, тромбоза, не выявлено.  Кровоток по бассейнуПНА TIMI - III.Результат удовлетворительный. Интродьюсер оставлен. Асептическая давящая повязка.</t>
    </r>
  </si>
  <si>
    <t>1)Контроль места пункции.  2) Раслабить повязку через 4ч. Снять через 6ч.</t>
  </si>
  <si>
    <t>норма.</t>
  </si>
  <si>
    <t>Родионова С.М.</t>
  </si>
  <si>
    <t>Ермолин М.В.</t>
  </si>
  <si>
    <t>Блохина И.С.</t>
  </si>
  <si>
    <t>Сеничева М.А.</t>
  </si>
  <si>
    <t>ОКС БПST</t>
  </si>
  <si>
    <r>
      <t>3969,26 Gy</t>
    </r>
    <r>
      <rPr>
        <sz val="9"/>
        <color theme="1"/>
        <rFont val="Calibri"/>
        <family val="2"/>
        <charset val="204"/>
      </rPr>
      <t>∙cm2</t>
    </r>
  </si>
  <si>
    <t>Контроль места пункции. Повязка на 4-5 ч.</t>
  </si>
  <si>
    <t>CD не записан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</si>
  <si>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до 30%. Кровоток 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 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</si>
</sst>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33</v>
      </c>
      <c r="C1" s="117"/>
      <c r="D1" s="117"/>
      <c r="E1" s="117"/>
      <c r="F1" s="117"/>
      <c r="G1" s="117"/>
      <c r="H1" s="117"/>
      <c r="I1" s="117"/>
      <c r="J1" s="13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4" t="s">
        <v>35</v>
      </c>
      <c r="C3" s="135"/>
      <c r="D3" s="135"/>
      <c r="E3" s="135"/>
      <c r="F3" s="135"/>
      <c r="G3" s="135"/>
      <c r="H3" s="135"/>
      <c r="I3" s="135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1" t="s">
        <v>37</v>
      </c>
      <c r="C4" s="121"/>
      <c r="D4" s="121"/>
      <c r="E4" s="121"/>
      <c r="F4" s="121"/>
      <c r="G4" s="121"/>
      <c r="H4" s="121"/>
      <c r="I4" s="121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6" t="s">
        <v>32</v>
      </c>
      <c r="C5" s="137"/>
      <c r="D5" s="137"/>
      <c r="E5" s="137"/>
      <c r="F5" s="137"/>
      <c r="G5" s="137"/>
      <c r="H5" s="137"/>
      <c r="I5" s="137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42868</v>
      </c>
      <c r="C7" s="79"/>
      <c r="D7" s="18"/>
      <c r="E7" s="124" t="s">
        <v>39</v>
      </c>
      <c r="F7" s="124"/>
      <c r="G7" s="133" t="s">
        <v>38</v>
      </c>
      <c r="H7" s="133"/>
      <c r="I7" s="138" t="s">
        <v>51</v>
      </c>
      <c r="J7" s="13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29" t="s">
        <v>65</v>
      </c>
      <c r="C8" s="130"/>
      <c r="D8" s="18"/>
      <c r="E8" s="125" t="s">
        <v>4</v>
      </c>
      <c r="F8" s="126"/>
      <c r="G8" s="133" t="s">
        <v>38</v>
      </c>
      <c r="H8" s="133"/>
      <c r="I8" s="122" t="s">
        <v>62</v>
      </c>
      <c r="J8" s="123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2">
        <v>17122</v>
      </c>
      <c r="C9" s="143"/>
      <c r="D9" s="18"/>
      <c r="E9" s="18"/>
      <c r="F9" s="18"/>
      <c r="G9" s="125" t="s">
        <v>5</v>
      </c>
      <c r="H9" s="126"/>
      <c r="I9" s="122" t="s">
        <v>63</v>
      </c>
      <c r="J9" s="123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0" t="s">
        <v>66</v>
      </c>
      <c r="C10" s="141"/>
      <c r="D10" s="18"/>
      <c r="E10" s="18"/>
      <c r="F10" s="18"/>
      <c r="G10" s="125" t="s">
        <v>46</v>
      </c>
      <c r="H10" s="126"/>
      <c r="I10" s="122" t="s">
        <v>64</v>
      </c>
      <c r="J10" s="123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3512</v>
      </c>
      <c r="C11" s="80">
        <v>10</v>
      </c>
      <c r="D11" s="21"/>
      <c r="E11" s="19"/>
      <c r="F11" s="19"/>
      <c r="G11" s="125" t="s">
        <v>7</v>
      </c>
      <c r="H11" s="126"/>
      <c r="I11" s="122" t="s">
        <v>52</v>
      </c>
      <c r="J11" s="123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0" t="s">
        <v>8</v>
      </c>
      <c r="B13" s="91"/>
      <c r="C13" s="131" t="s">
        <v>55</v>
      </c>
      <c r="D13" s="132"/>
      <c r="E13" s="46" t="s">
        <v>56</v>
      </c>
      <c r="F13" s="92" t="s">
        <v>9</v>
      </c>
      <c r="G13" s="93"/>
      <c r="H13" s="93"/>
      <c r="I13" s="191" t="s">
        <v>54</v>
      </c>
      <c r="J13" s="192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0" t="s">
        <v>25</v>
      </c>
      <c r="B14" s="90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42</v>
      </c>
      <c r="I18" s="145"/>
      <c r="J18" s="14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4" t="s">
        <v>44</v>
      </c>
      <c r="C19" s="95"/>
      <c r="D19" s="95"/>
      <c r="E19" s="96"/>
      <c r="F19" s="94" t="s">
        <v>41</v>
      </c>
      <c r="G19" s="97"/>
      <c r="H19" s="147"/>
      <c r="I19" s="148"/>
      <c r="J19" s="149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/>
      <c r="I21" s="171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4"/>
      <c r="B23" s="115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7" t="s">
        <v>48</v>
      </c>
      <c r="C24" s="128"/>
      <c r="D24" s="10" t="s">
        <v>49</v>
      </c>
      <c r="E24" s="118" t="s">
        <v>26</v>
      </c>
      <c r="F24" s="118"/>
      <c r="G24" s="11">
        <v>8.3333333333333329E-2</v>
      </c>
      <c r="H24" s="118" t="s">
        <v>17</v>
      </c>
      <c r="I24" s="118"/>
      <c r="J24" s="85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53</v>
      </c>
      <c r="I26" s="105"/>
      <c r="J26" s="106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61</v>
      </c>
      <c r="H27" s="110"/>
      <c r="I27" s="110"/>
      <c r="J27" s="111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2" t="s">
        <v>70</v>
      </c>
      <c r="F28" s="163"/>
      <c r="G28" s="163"/>
      <c r="H28" s="163"/>
      <c r="I28" s="163"/>
      <c r="J28" s="16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5" t="s">
        <v>68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50</v>
      </c>
      <c r="B54" s="89"/>
      <c r="C54" s="89"/>
      <c r="D54" s="150" t="s">
        <v>69</v>
      </c>
      <c r="E54" s="151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"Конверсия на 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35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37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57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v>42859</v>
      </c>
      <c r="C7" s="72"/>
      <c r="D7" s="18"/>
      <c r="E7" s="124" t="s">
        <v>39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4" t="str">
        <f>'Диагностика КГ'!B8:C8</f>
        <v>Сеничева М.А.</v>
      </c>
      <c r="C8" s="193"/>
      <c r="D8" s="18"/>
      <c r="E8" s="125" t="s">
        <v>4</v>
      </c>
      <c r="F8" s="194"/>
      <c r="G8" s="196" t="str">
        <f>'Диагностика КГ'!G8:H8</f>
        <v>__________</v>
      </c>
      <c r="H8" s="196"/>
      <c r="I8" s="184" t="str">
        <f>'Диагностика КГ'!I8:J8</f>
        <v>Родионова С.М.</v>
      </c>
      <c r="J8" s="185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0">
        <f>'Диагностика КГ'!B9:C9</f>
        <v>17122</v>
      </c>
      <c r="C9" s="181"/>
      <c r="D9" s="18"/>
      <c r="E9" s="18"/>
      <c r="F9" s="41"/>
      <c r="G9" s="182" t="s">
        <v>5</v>
      </c>
      <c r="H9" s="183"/>
      <c r="I9" s="184" t="str">
        <f>'Диагностика КГ'!I9:J9</f>
        <v>Ермолин М.В.</v>
      </c>
      <c r="J9" s="185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6" t="str">
        <f>'Диагностика КГ'!B10:C10</f>
        <v>ОКС БПST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Блохина И.С.</v>
      </c>
      <c r="J10" s="185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3512</v>
      </c>
      <c r="C11" s="69">
        <f>'Диагностика КГ'!C11</f>
        <v>10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</v>
      </c>
      <c r="J11" s="185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0" t="s">
        <v>8</v>
      </c>
      <c r="B13" s="91"/>
      <c r="C13" s="131" t="s">
        <v>55</v>
      </c>
      <c r="D13" s="132"/>
      <c r="E13" s="46" t="s">
        <v>56</v>
      </c>
      <c r="F13" s="92" t="s">
        <v>9</v>
      </c>
      <c r="G13" s="93"/>
      <c r="H13" s="93"/>
      <c r="I13" s="191" t="s">
        <v>54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0" t="s">
        <v>25</v>
      </c>
      <c r="B14" s="90"/>
      <c r="C14" s="101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36</v>
      </c>
      <c r="C15" s="226"/>
      <c r="D15" s="226"/>
      <c r="E15" s="229"/>
      <c r="F15" s="225" t="s">
        <v>28</v>
      </c>
      <c r="G15" s="229"/>
      <c r="H15" s="225" t="s">
        <v>40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48</v>
      </c>
      <c r="C20" s="205"/>
      <c r="D20" s="70" t="s">
        <v>49</v>
      </c>
      <c r="E20" s="118" t="s">
        <v>26</v>
      </c>
      <c r="F20" s="118"/>
      <c r="G20" s="11">
        <v>0.27499999999999997</v>
      </c>
      <c r="H20" s="118" t="s">
        <v>29</v>
      </c>
      <c r="I20" s="118"/>
      <c r="J20" s="86" t="s">
        <v>58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43</v>
      </c>
      <c r="B21" s="84"/>
      <c r="C21" s="220"/>
      <c r="D21" s="221"/>
      <c r="E21" s="188" t="s">
        <v>47</v>
      </c>
      <c r="F21" s="189"/>
      <c r="G21" s="189"/>
      <c r="H21" s="189"/>
      <c r="I21" s="189"/>
      <c r="J21" s="190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59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4" t="s">
        <v>31</v>
      </c>
      <c r="B48" s="175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6" t="s">
        <v>60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2" t="s">
        <v>50</v>
      </c>
      <c r="B54" s="173"/>
      <c r="C54" s="173"/>
      <c r="D54" s="76"/>
      <c r="E54" s="76"/>
      <c r="F54" s="76"/>
      <c r="G54" s="90" t="s">
        <v>22</v>
      </c>
      <c r="H54" s="91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2017-05-13T12:24:02Z</cp:lastPrinted>
  <dcterms:created xsi:type="dcterms:W3CDTF">2006-09-16T00:00:00Z</dcterms:created>
  <dcterms:modified xsi:type="dcterms:W3CDTF">2017-05-13T12:25:19Z</dcterms:modified>
  <cp:category>Рентгенэндоваскулярные хирурги</cp:category>
</cp:coreProperties>
</file>