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ПАПКА ОСНОВНАЯ\ПАПКА ОСНОВНАЯ РАБОЧАЯ\2017\стент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<sst xmlns="http://schemas.openxmlformats.org/spreadsheetml/2006/main" count="101" uniqueCount="74">
  <si>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</si>
  <si>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</si>
  <si>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</si>
  <si>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</si>
  <si>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</si>
  <si>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</si>
  <si>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</si>
  <si>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</si>
  <si>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</si>
  <si>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</si>
  <si>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</si>
  <si>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</si>
  <si>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</si>
  <si>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</si>
  <si>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</si>
  <si>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</si>
  <si>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</si>
  <si>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</si>
  <si>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</si>
  <si>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</si>
  <si>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</si>
  <si>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</si>
  <si>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</si>
  <si>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</si>
  <si>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</si>
  <si>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</si>
  <si>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</si>
  <si>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</si>
  <si>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</si>
  <si>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</si>
  <si>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</si>
  <si>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</si>
  <si>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</si>
  <si>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</si>
  <si>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</si>
  <si>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</si>
  <si>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</si>
  <si>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</si>
  <si>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</si>
  <si>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</si>
  <si>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</si>
  <si>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</si>
  <si>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</si>
  <si>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</si>
  <si>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</si>
  <si>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</si>
  <si>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</si>
  <si>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</si>
  <si>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5 ml</t>
  </si>
  <si>
    <t>Ultravist  370</t>
  </si>
  <si>
    <t xml:space="preserve"> </t>
  </si>
  <si>
    <t>100 ml</t>
  </si>
  <si>
    <t xml:space="preserve">  cGycm2</t>
  </si>
  <si>
    <t>правый</t>
  </si>
  <si>
    <t>a. femoralis dex.</t>
  </si>
  <si>
    <t>50 ml</t>
  </si>
  <si>
    <t>Экстренное стентирование ПМЖА</t>
  </si>
  <si>
    <t xml:space="preserve">Баллонная вазодилатация с установкой стента в ПМЖА. </t>
  </si>
  <si>
    <t xml:space="preserve"> 15.05.2017</t>
  </si>
  <si>
    <t>Вернигора З.Г.</t>
  </si>
  <si>
    <t>ОКС БПST</t>
  </si>
  <si>
    <t>Щербаков А.С.</t>
  </si>
  <si>
    <t>Шутова Л.Н.</t>
  </si>
  <si>
    <t>Шатунова А.И.</t>
  </si>
  <si>
    <t>Мелека Е.А.</t>
  </si>
  <si>
    <t>Крюкова Н.С.</t>
  </si>
  <si>
    <t>Sol. Novocaini 0.5%</t>
  </si>
  <si>
    <r>
      <t xml:space="preserve">       Устье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Run Way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Boston Intermediate</t>
    </r>
    <r>
      <rPr>
        <sz val="11"/>
        <color theme="1"/>
        <rFont val="Calibri"/>
        <family val="2"/>
        <charset val="204"/>
        <scheme val="minor"/>
      </rPr>
      <t xml:space="preserve">.  заведен в  дистальный сегмент ПМЖА . Выполнено прямое стентирование в средний сегмент ПНА </t>
    </r>
    <r>
      <rPr>
        <b/>
        <sz val="11"/>
        <color theme="1"/>
        <rFont val="Calibri"/>
        <family val="2"/>
        <charset val="204"/>
        <scheme val="minor"/>
      </rPr>
      <t>BMS NexGen 3.5-13</t>
    </r>
    <r>
      <rPr>
        <sz val="11"/>
        <color theme="1"/>
        <rFont val="Calibri"/>
        <family val="2"/>
        <charset val="204"/>
        <scheme val="minor"/>
      </rPr>
      <t xml:space="preserve"> давл. 15 атм. На контрольной ангиограмме стент раскрыт удовлетворительно, зона стеноза покрыты полностью.  Кровоток по ПМЖА восстановлен - TIMI III. С учетом ангиографической картины процедура завершена. Удален интродьюссер. Ассептическая давящая повязка.</t>
    </r>
  </si>
  <si>
    <t>Контроль места пункции. Строгий постельный режим.</t>
  </si>
  <si>
    <t>Интродъюссер оставлен</t>
  </si>
  <si>
    <t>8113.81 СGycm2</t>
  </si>
  <si>
    <t>стеноз в дист/3 до 70%. С перехом на ПНА</t>
  </si>
  <si>
    <t>Интродъюссер оставлен в правой ОБА</t>
  </si>
  <si>
    <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ствола и проксимального сегмента ПНА. Стеноз устья ПНА до 70%., тотальная окклюзия от среднего сегмента. Антеградный кровоток -  Кровоток    TIMI 0. </t>
    </r>
    <r>
      <rPr>
        <i/>
        <sz val="11"/>
        <color theme="1"/>
        <rFont val="Times New Roman"/>
        <family val="1"/>
        <charset val="204"/>
      </rPr>
      <t>Оценка русла после реканализации</t>
    </r>
    <r>
      <rPr>
        <sz val="11"/>
        <color theme="1"/>
        <rFont val="Times New Roman"/>
        <family val="1"/>
        <charset val="204"/>
      </rPr>
      <t xml:space="preserve">: стеноз среднего сегмента дистальнее стента 65%, стеноз проксимальной трети ДВ2 60%.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Бассейн ОА:</t>
    </r>
    <r>
      <rPr>
        <sz val="11"/>
        <color theme="1"/>
        <rFont val="Times New Roman"/>
        <family val="1"/>
        <charset val="204"/>
      </rPr>
      <t xml:space="preserve"> норма.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хроническая тотальная окклюзия от проксимального сегмента с градацией антеградного кровотока TIMI 0.</t>
    </r>
    <r>
      <rPr>
        <i/>
        <sz val="11"/>
        <color theme="1"/>
        <rFont val="Times New Roman"/>
        <family val="1"/>
        <charset val="204"/>
      </rPr>
      <t xml:space="preserve"> Выраженные межсистемные коллатерали с ретроградным конрастированием ЗНА, ЗБА, дистального сегмента ПКА за счет ЛЖВ и ВТК бассейна ОА.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</si>
</sst>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58</v>
      </c>
      <c r="C7" s="80"/>
      <c r="D7" s="18"/>
      <c r="E7" s="124" t="s">
        <v>41</v>
      </c>
      <c r="F7" s="124"/>
      <c r="G7" s="133" t="s">
        <v>40</v>
      </c>
      <c r="H7" s="133"/>
      <c r="I7" s="138" t="s">
        <v>61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29" t="s">
        <v>59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62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2">
        <v>16291</v>
      </c>
      <c r="C9" s="143"/>
      <c r="D9" s="18"/>
      <c r="E9" s="18"/>
      <c r="F9" s="18"/>
      <c r="G9" s="125" t="s">
        <v>5</v>
      </c>
      <c r="H9" s="126"/>
      <c r="I9" s="122" t="s">
        <v>65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0" t="s">
        <v>60</v>
      </c>
      <c r="C10" s="141"/>
      <c r="D10" s="18"/>
      <c r="E10" s="18"/>
      <c r="F10" s="18"/>
      <c r="G10" s="125" t="s">
        <v>36</v>
      </c>
      <c r="H10" s="126"/>
      <c r="I10" s="122" t="s">
        <v>63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9">
        <v>3587</v>
      </c>
      <c r="C11" s="81">
        <v>35</v>
      </c>
      <c r="D11" s="21"/>
      <c r="E11" s="19"/>
      <c r="F11" s="19"/>
      <c r="G11" s="125" t="s">
        <v>7</v>
      </c>
      <c r="H11" s="126"/>
      <c r="I11" s="122" t="s">
        <v>64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66</v>
      </c>
      <c r="D13" s="132"/>
      <c r="E13" s="46" t="s">
        <v>48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4" t="s">
        <v>45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7" t="s">
        <v>49</v>
      </c>
      <c r="C24" s="128"/>
      <c r="D24" s="10" t="s">
        <v>55</v>
      </c>
      <c r="E24" s="118" t="s">
        <v>26</v>
      </c>
      <c r="F24" s="118"/>
      <c r="G24" s="11" t="s">
        <v>50</v>
      </c>
      <c r="H24" s="118" t="s">
        <v>17</v>
      </c>
      <c r="I24" s="118"/>
      <c r="J24" s="84" t="s">
        <v>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227" t="s">
        <v>71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2" t="s">
        <v>73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56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72</v>
      </c>
      <c r="B54" s="88"/>
      <c r="C54" s="88"/>
      <c r="D54" s="150" t="s">
        <v>46</v>
      </c>
      <c r="E54" s="151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57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 t="str">
        <f>'Диагностика КГ'!B7</f>
        <v xml:space="preserve"> 15.05.2017</v>
      </c>
      <c r="C7" s="73"/>
      <c r="D7" s="18"/>
      <c r="E7" s="124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4" t="str">
        <f>'Диагностика КГ'!B8:C8</f>
        <v>Вернигора З.Г.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Шутова Л.Н.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0">
        <f>'Диагностика КГ'!B9:C9</f>
        <v>16291</v>
      </c>
      <c r="C9" s="181"/>
      <c r="D9" s="18"/>
      <c r="E9" s="18"/>
      <c r="F9" s="41"/>
      <c r="G9" s="182" t="s">
        <v>5</v>
      </c>
      <c r="H9" s="183"/>
      <c r="I9" s="184" t="str">
        <f>'Диагностика КГ'!I9:J9</f>
        <v>Крюкова Н.С.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6" t="str">
        <f>'Диагностика КГ'!B10:C10</f>
        <v>ОКС БПST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Шатунова А.И.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23</v>
      </c>
      <c r="B11" s="70">
        <f>ОТДЕЛЕНИЕ</f>
        <v>3587</v>
      </c>
      <c r="C11" s="70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Мелека Е.А.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1" t="s">
        <v>47</v>
      </c>
      <c r="D13" s="132"/>
      <c r="E13" s="46" t="s">
        <v>48</v>
      </c>
      <c r="F13" s="93" t="s">
        <v>9</v>
      </c>
      <c r="G13" s="94"/>
      <c r="H13" s="94"/>
      <c r="I13" s="91" t="s">
        <v>54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7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38</v>
      </c>
      <c r="C15" s="209"/>
      <c r="D15" s="209"/>
      <c r="E15" s="212"/>
      <c r="F15" s="208" t="s">
        <v>28</v>
      </c>
      <c r="G15" s="212"/>
      <c r="H15" s="208" t="s">
        <v>43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49</v>
      </c>
      <c r="C20" s="220"/>
      <c r="D20" s="71" t="s">
        <v>51</v>
      </c>
      <c r="E20" s="118" t="s">
        <v>26</v>
      </c>
      <c r="F20" s="118"/>
      <c r="G20" s="85">
        <v>0.45833333333333331</v>
      </c>
      <c r="H20" s="118" t="s">
        <v>29</v>
      </c>
      <c r="I20" s="118"/>
      <c r="J20" s="84" t="s">
        <v>70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67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68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69</v>
      </c>
      <c r="B54" s="173"/>
      <c r="C54" s="173"/>
      <c r="D54" s="77"/>
      <c r="E54" s="77"/>
      <c r="F54" s="77"/>
      <c r="G54" s="89" t="s">
        <v>22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2017-05-15T10:16:14Z</cp:lastPrinted>
  <dcterms:created xsi:type="dcterms:W3CDTF">2006-09-16T00:00:00Z</dcterms:created>
  <dcterms:modified xsi:type="dcterms:W3CDTF">2017-05-15T10:16:20Z</dcterms:modified>
  <cp:category>Рентгенэндоваскулярные хирурги</cp:category>
</cp:coreProperties>
</file>