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21_22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<sst xmlns="http://schemas.openxmlformats.org/spreadsheetml/2006/main" count="103" uniqueCount="75">
  <si>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</si>
  <si>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</si>
  <si>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</si>
  <si>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</si>
  <si>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</si>
  <si>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</si>
  <si>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</si>
  <si>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</si>
  <si>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</si>
  <si>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</si>
  <si>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</si>
  <si>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</si>
  <si>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</si>
  <si>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</si>
  <si>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</si>
  <si>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</si>
  <si>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</si>
  <si>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</si>
  <si>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</si>
  <si>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</si>
  <si>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</si>
  <si>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</si>
  <si>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</si>
  <si>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</si>
  <si>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</si>
  <si>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</si>
  <si>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</si>
  <si>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</si>
  <si>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</si>
  <si>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</si>
  <si>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</si>
  <si>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</si>
  <si>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</si>
  <si>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</si>
  <si>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</si>
  <si>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</si>
  <si>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</si>
  <si>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</si>
  <si>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</si>
  <si>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</si>
  <si>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</si>
  <si>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</si>
  <si>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</si>
  <si>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</si>
  <si>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</si>
  <si>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</si>
  <si>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</si>
  <si>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</si>
  <si>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>Ultravist  370</t>
  </si>
  <si>
    <t xml:space="preserve"> </t>
  </si>
  <si>
    <t xml:space="preserve">  cGycm2</t>
  </si>
  <si>
    <t>50 ml</t>
  </si>
  <si>
    <t>Щербаков А.С.</t>
  </si>
  <si>
    <t>норма</t>
  </si>
  <si>
    <t>Интродъюссер извлечён</t>
  </si>
  <si>
    <t>_________</t>
  </si>
  <si>
    <t>Чесноков С.Л.</t>
  </si>
  <si>
    <t>Капралова Е.А.</t>
  </si>
  <si>
    <t>Sol. lidocaini 1%</t>
  </si>
  <si>
    <t>Севринова О.В.</t>
  </si>
  <si>
    <t>сбалансированный</t>
  </si>
  <si>
    <t>Экстренное стентирование ОА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</si>
  <si>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 до 50%, стеноз устья ДВ до 45%.  Кровоток  -  TIMI III.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Бассейн ОА:</t>
    </r>
    <r>
      <rPr>
        <sz val="11"/>
        <color theme="1"/>
        <rFont val="Times New Roman"/>
        <family val="1"/>
        <charset val="204"/>
      </rPr>
      <t xml:space="preserve"> трифуркация ОА: острая тотальная окклюзия от устья ВТК2.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норма. Кровоток  -  TIMI III.</t>
    </r>
  </si>
  <si>
    <t>a. femoralis dex.</t>
  </si>
  <si>
    <t>Sol. Novocaini 0.5%</t>
  </si>
  <si>
    <t>SLS3.5</t>
  </si>
  <si>
    <t xml:space="preserve">Набор Cordis </t>
  </si>
  <si>
    <t xml:space="preserve"> 22.05.2017</t>
  </si>
  <si>
    <t>Астафьев В.Н.</t>
  </si>
  <si>
    <t>ОКС ПST</t>
  </si>
  <si>
    <t>250 ml</t>
  </si>
  <si>
    <t xml:space="preserve">Баллонная вазодилатация с установкой стента в ОА(BMS1). </t>
  </si>
  <si>
    <t>19986 СGycm2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</si>
  <si>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Boston RanWay SLS 3.5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ствола ЛКА. Проводники </t>
    </r>
    <r>
      <rPr>
        <b/>
        <sz val="11"/>
        <color theme="1"/>
        <rFont val="Calibri"/>
        <family val="2"/>
        <charset val="204"/>
        <scheme val="minor"/>
      </rPr>
      <t xml:space="preserve">Choice intermediate для поддержки гайда в устье </t>
    </r>
    <r>
      <rPr>
        <sz val="11"/>
        <color theme="1"/>
        <rFont val="Calibri"/>
        <family val="2"/>
        <charset val="204"/>
        <scheme val="minor"/>
      </rPr>
      <t xml:space="preserve"> заведены  в дистальный сегмент ПНА и ОА.  Выполнена реканализация ВТК2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2.5-20</t>
    </r>
    <r>
      <rPr>
        <sz val="11"/>
        <color theme="1"/>
        <rFont val="Calibri"/>
        <family val="2"/>
        <charset val="204"/>
        <scheme val="minor"/>
      </rPr>
      <t xml:space="preserve"> давлением до 10 атм. От устья ВТК 2 имплантирован </t>
    </r>
    <r>
      <rPr>
        <b/>
        <sz val="11"/>
        <color theme="1"/>
        <rFont val="Calibri"/>
        <family val="2"/>
        <charset val="204"/>
        <scheme val="minor"/>
      </rPr>
      <t>BM</t>
    </r>
    <r>
      <rPr>
        <sz val="11"/>
        <color theme="1"/>
        <rFont val="Calibri"/>
        <family val="2"/>
        <charset val="204"/>
        <scheme val="minor"/>
      </rPr>
      <t xml:space="preserve">S </t>
    </r>
    <r>
      <rPr>
        <b/>
        <sz val="11"/>
        <color theme="1"/>
        <rFont val="Calibri"/>
        <family val="2"/>
        <charset val="204"/>
        <scheme val="minor"/>
      </rPr>
      <t xml:space="preserve">NexGen 2.75-19, </t>
    </r>
    <r>
      <rPr>
        <sz val="11"/>
        <color theme="1"/>
        <rFont val="Calibri"/>
        <family val="2"/>
        <charset val="204"/>
        <scheme val="minor"/>
      </rPr>
      <t>давлением  16 атм. На контрольной ангиограммах стент раскрыт удовлетворительно,  признаков краевых  диссекций не выявлено, дистальной эмболии нет.  Кровоток по ВТК2 восстановлен до  TIMI - III. Результат удовлетворительный. Интродьюсер извлечен. Асептическая давящая повязка.</t>
    </r>
  </si>
  <si>
    <t>Контроль места пункции. Строгий постельный режим сутки.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</si>
</sst>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3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0" fontId="1" fillId="0" borderId="31" xfId="0" applyFont="1" applyFill="1" applyBorder="1" applyAlignment="1" applyProtection="1">
      <alignment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6" t="s">
        <v>34</v>
      </c>
      <c r="C1" s="117"/>
      <c r="D1" s="117"/>
      <c r="E1" s="117"/>
      <c r="F1" s="117"/>
      <c r="G1" s="117"/>
      <c r="H1" s="117"/>
      <c r="I1" s="117"/>
      <c r="J1" s="13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4"/>
      <c r="B2" s="15"/>
      <c r="C2" s="119" t="s">
        <v>24</v>
      </c>
      <c r="D2" s="120"/>
      <c r="E2" s="120"/>
      <c r="F2" s="120"/>
      <c r="G2" s="120"/>
      <c r="H2" s="120"/>
      <c r="I2" s="15"/>
      <c r="J2" s="16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4"/>
      <c r="B3" s="134" t="s">
        <v>37</v>
      </c>
      <c r="C3" s="135"/>
      <c r="D3" s="135"/>
      <c r="E3" s="135"/>
      <c r="F3" s="135"/>
      <c r="G3" s="135"/>
      <c r="H3" s="135"/>
      <c r="I3" s="135"/>
      <c r="J3" s="16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4"/>
      <c r="B4" s="121" t="s">
        <v>39</v>
      </c>
      <c r="C4" s="121"/>
      <c r="D4" s="121"/>
      <c r="E4" s="121"/>
      <c r="F4" s="121"/>
      <c r="G4" s="121"/>
      <c r="H4" s="121"/>
      <c r="I4" s="121"/>
      <c r="J4" s="16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4"/>
      <c r="B5" s="136" t="s">
        <v>33</v>
      </c>
      <c r="C5" s="137"/>
      <c r="D5" s="137"/>
      <c r="E5" s="137"/>
      <c r="F5" s="137"/>
      <c r="G5" s="137"/>
      <c r="H5" s="137"/>
      <c r="I5" s="137"/>
      <c r="J5" s="16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 t="s">
        <v>67</v>
      </c>
      <c r="C7" s="79"/>
      <c r="D7" s="18"/>
      <c r="E7" s="124" t="s">
        <v>41</v>
      </c>
      <c r="F7" s="124"/>
      <c r="G7" s="133" t="s">
        <v>40</v>
      </c>
      <c r="H7" s="133"/>
      <c r="I7" s="138" t="s">
        <v>52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68</v>
      </c>
      <c r="C8" s="130"/>
      <c r="D8" s="18"/>
      <c r="E8" s="125" t="s">
        <v>4</v>
      </c>
      <c r="F8" s="126"/>
      <c r="G8" s="133" t="s">
        <v>40</v>
      </c>
      <c r="H8" s="133"/>
      <c r="I8" s="122" t="s">
        <v>59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22825</v>
      </c>
      <c r="C9" s="143"/>
      <c r="D9" s="18"/>
      <c r="E9" s="18"/>
      <c r="F9" s="18"/>
      <c r="G9" s="125" t="s">
        <v>5</v>
      </c>
      <c r="H9" s="126"/>
      <c r="I9" s="122" t="s">
        <v>56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69</v>
      </c>
      <c r="C10" s="141"/>
      <c r="D10" s="18"/>
      <c r="E10" s="18"/>
      <c r="F10" s="18"/>
      <c r="G10" s="125" t="s">
        <v>36</v>
      </c>
      <c r="H10" s="126"/>
      <c r="I10" s="122" t="s">
        <v>57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3786</v>
      </c>
      <c r="C11" s="80">
        <v>35</v>
      </c>
      <c r="D11" s="21"/>
      <c r="E11" s="19"/>
      <c r="F11" s="19"/>
      <c r="G11" s="125" t="s">
        <v>7</v>
      </c>
      <c r="H11" s="126"/>
      <c r="I11" s="122" t="s">
        <v>55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64</v>
      </c>
      <c r="D13" s="132"/>
      <c r="E13" s="46" t="s">
        <v>47</v>
      </c>
      <c r="F13" s="92" t="s">
        <v>9</v>
      </c>
      <c r="G13" s="93"/>
      <c r="H13" s="93"/>
      <c r="I13" s="90" t="s">
        <v>63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42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8"/>
      <c r="I20" s="169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226" t="s">
        <v>66</v>
      </c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8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3"/>
      <c r="E23" s="23"/>
      <c r="F23" s="23"/>
      <c r="G23" s="23"/>
      <c r="H23" s="23"/>
      <c r="I23" s="23"/>
      <c r="J23" s="2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48</v>
      </c>
      <c r="C24" s="128"/>
      <c r="D24" s="10" t="s">
        <v>51</v>
      </c>
      <c r="E24" s="118" t="s">
        <v>26</v>
      </c>
      <c r="F24" s="118"/>
      <c r="G24" s="11" t="s">
        <v>49</v>
      </c>
      <c r="H24" s="118" t="s">
        <v>17</v>
      </c>
      <c r="I24" s="118"/>
      <c r="J24" s="83" t="s">
        <v>50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2"/>
      <c r="B26" s="18"/>
      <c r="C26" s="18"/>
      <c r="D26" s="18"/>
      <c r="E26" s="103" t="s">
        <v>20</v>
      </c>
      <c r="F26" s="103"/>
      <c r="G26" s="103"/>
      <c r="H26" s="104" t="s">
        <v>60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2"/>
      <c r="B27" s="18"/>
      <c r="C27" s="18"/>
      <c r="D27" s="18"/>
      <c r="E27" s="107" t="s">
        <v>21</v>
      </c>
      <c r="F27" s="108"/>
      <c r="G27" s="109" t="s">
        <v>53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2"/>
      <c r="B28" s="18"/>
      <c r="C28" s="18"/>
      <c r="D28" s="18"/>
      <c r="E28" s="162" t="s">
        <v>62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2"/>
      <c r="B29" s="18"/>
      <c r="C29" s="18"/>
      <c r="D29" s="18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2"/>
      <c r="B30" s="18"/>
      <c r="C30" s="18"/>
      <c r="D30" s="18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2"/>
      <c r="B31" s="18"/>
      <c r="C31" s="18"/>
      <c r="D31" s="18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2"/>
      <c r="B32" s="18"/>
      <c r="C32" s="18"/>
      <c r="D32" s="18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2"/>
      <c r="B33" s="18"/>
      <c r="C33" s="18"/>
      <c r="D33" s="18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2"/>
      <c r="B34" s="18"/>
      <c r="C34" s="18"/>
      <c r="D34" s="18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2"/>
      <c r="B35" s="18"/>
      <c r="C35" s="18"/>
      <c r="D35" s="18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2"/>
      <c r="B36" s="18"/>
      <c r="C36" s="18"/>
      <c r="D36" s="18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61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54</v>
      </c>
      <c r="B54" s="87"/>
      <c r="C54" s="87"/>
      <c r="D54" s="150" t="s">
        <v>46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34</v>
      </c>
      <c r="B1" s="221"/>
      <c r="C1" s="221"/>
      <c r="D1" s="221"/>
      <c r="E1" s="221"/>
      <c r="F1" s="221"/>
      <c r="G1" s="221"/>
      <c r="H1" s="221"/>
      <c r="I1" s="221"/>
      <c r="J1" s="222"/>
      <c r="K1" s="214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39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71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 t="str">
        <f>'Диагностика КГ'!B7</f>
        <v xml:space="preserve"> 22.05.2017</v>
      </c>
      <c r="C7" s="73"/>
      <c r="D7" s="18"/>
      <c r="E7" s="124" t="s">
        <v>41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Астафьев В.Н.</v>
      </c>
      <c r="C8" s="200"/>
      <c r="D8" s="18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Севринова О.В.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22825</v>
      </c>
      <c r="C9" s="180"/>
      <c r="D9" s="18"/>
      <c r="E9" s="18"/>
      <c r="F9" s="41"/>
      <c r="G9" s="181" t="s">
        <v>5</v>
      </c>
      <c r="H9" s="182"/>
      <c r="I9" s="183" t="str">
        <f>'Диагностика КГ'!I9:J9</f>
        <v>Чесноков С.Л.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ОКС ПST</v>
      </c>
      <c r="C10" s="186"/>
      <c r="D10" s="18"/>
      <c r="E10" s="18"/>
      <c r="F10" s="18"/>
      <c r="G10" s="125" t="s">
        <v>6</v>
      </c>
      <c r="H10" s="126"/>
      <c r="I10" s="183" t="str">
        <f>'Диагностика КГ'!I10:J10</f>
        <v>Капралова Е.А.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3786</v>
      </c>
      <c r="C11" s="70">
        <f>'Диагностика КГ'!C11</f>
        <v>35</v>
      </c>
      <c r="D11" s="21"/>
      <c r="E11" s="19"/>
      <c r="F11" s="19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58</v>
      </c>
      <c r="D13" s="132"/>
      <c r="E13" s="46" t="s">
        <v>47</v>
      </c>
      <c r="F13" s="92" t="s">
        <v>9</v>
      </c>
      <c r="G13" s="93"/>
      <c r="H13" s="93"/>
      <c r="I13" s="90" t="s">
        <v>63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35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38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225" t="s">
        <v>65</v>
      </c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8"/>
      <c r="D18" s="18"/>
      <c r="E18" s="18"/>
      <c r="F18" s="18"/>
      <c r="G18" s="18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8" t="s">
        <v>48</v>
      </c>
      <c r="C20" s="219"/>
      <c r="D20" s="71" t="s">
        <v>70</v>
      </c>
      <c r="E20" s="118" t="s">
        <v>26</v>
      </c>
      <c r="F20" s="118"/>
      <c r="G20" s="84">
        <v>0.7416666666666667</v>
      </c>
      <c r="H20" s="118" t="s">
        <v>29</v>
      </c>
      <c r="I20" s="118"/>
      <c r="J20" s="83" t="s">
        <v>72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27" t="s">
        <v>73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74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54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2017-05-18T15:38:24Z</cp:lastPrinted>
  <dcterms:created xsi:type="dcterms:W3CDTF">2006-09-16T00:00:00Z</dcterms:created>
  <dcterms:modified xsi:type="dcterms:W3CDTF">2017-05-22T05:32:27Z</dcterms:modified>
  <cp:category>Рентгенэндоваскулярные хирурги</cp:category>
</cp:coreProperties>
</file>