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5\28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<sst xmlns="http://schemas.openxmlformats.org/spreadsheetml/2006/main" count="102" uniqueCount="74">
  <si>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</si>
  <si>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</si>
  <si>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</si>
  <si>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</si>
  <si>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</si>
  <si>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</si>
  <si>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</si>
  <si>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</si>
  <si>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</si>
  <si>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</si>
  <si>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</si>
  <si>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</si>
  <si>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</si>
  <si>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</si>
  <si>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</si>
  <si>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</si>
  <si>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</si>
  <si>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</si>
  <si>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</si>
  <si>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</si>
  <si>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</si>
  <si>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</si>
  <si>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</si>
  <si>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</si>
  <si>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</si>
  <si>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</si>
  <si>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</si>
  <si>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</si>
  <si>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</si>
  <si>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</si>
  <si>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</si>
  <si>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</si>
  <si>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</si>
  <si>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</si>
  <si>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</si>
  <si>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</si>
  <si>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</si>
  <si>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</si>
  <si>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</si>
  <si>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</si>
  <si>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</si>
  <si>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</si>
  <si>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</si>
  <si>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</si>
  <si>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</si>
  <si>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</si>
  <si>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5 ml</t>
  </si>
  <si>
    <t>Ultravist  370</t>
  </si>
  <si>
    <t>50 ml</t>
  </si>
  <si>
    <t>Щербаков А.С.</t>
  </si>
  <si>
    <t>_________</t>
  </si>
  <si>
    <t>Sol. lidocaini 1%</t>
  </si>
  <si>
    <t>a. femoralis dex.</t>
  </si>
  <si>
    <t>Sol. Novocaini 0.5%</t>
  </si>
  <si>
    <t xml:space="preserve">Набор Cordis </t>
  </si>
  <si>
    <t>Контроль места пункции. Строгий постельный режим сутки.</t>
  </si>
  <si>
    <t xml:space="preserve"> 28.05.2017</t>
  </si>
  <si>
    <t>Александрова И.А.</t>
  </si>
  <si>
    <t>Десяткина Г.Н.</t>
  </si>
  <si>
    <t>Молотков А.В</t>
  </si>
  <si>
    <t>100 ml</t>
  </si>
  <si>
    <t>Интродъюссер извлечён</t>
  </si>
  <si>
    <t xml:space="preserve">Баллонная вазодилатация с установкой стента в ПНА(BMS1). </t>
  </si>
  <si>
    <t>9758 СGycm2</t>
  </si>
  <si>
    <t>правый</t>
  </si>
  <si>
    <t>норма.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</si>
  <si>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стеноз до 35%. Кровоток  -  TIMI III. Стеноз в проксимальной/3 ДВ до 40%.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норма.  TIMI III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норма.  TIMI III</t>
    </r>
  </si>
  <si>
    <t>Строгий постельный режим. Провязка на сутки</t>
  </si>
  <si>
    <t>CD записан.</t>
  </si>
  <si>
    <t>Солодкова Г.М.</t>
  </si>
  <si>
    <t>ОКС БПST</t>
  </si>
  <si>
    <t xml:space="preserve">   </t>
  </si>
  <si>
    <t xml:space="preserve"> 02:36</t>
  </si>
  <si>
    <r>
      <rPr>
        <sz val="8"/>
        <color theme="1"/>
        <rFont val="Times New Roman"/>
        <family val="1"/>
        <charset val="204"/>
      </rPr>
      <t xml:space="preserve">3819,3 </t>
    </r>
    <r>
      <rPr>
        <sz val="9"/>
        <color theme="1"/>
        <rFont val="Times New Roman"/>
        <family val="1"/>
        <charset val="204"/>
      </rPr>
      <t xml:space="preserve"> cGycm2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</si>
</sst>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51" fillId="0" borderId="25" xfId="0" applyFont="1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 t="s">
        <v>56</v>
      </c>
      <c r="C7" s="79"/>
      <c r="D7" s="18"/>
      <c r="E7" s="131" t="s">
        <v>41</v>
      </c>
      <c r="F7" s="131"/>
      <c r="G7" s="124" t="s">
        <v>40</v>
      </c>
      <c r="H7" s="124"/>
      <c r="I7" s="114" t="s">
        <v>49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69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57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18650</v>
      </c>
      <c r="C9" s="121"/>
      <c r="D9" s="18"/>
      <c r="E9" s="18"/>
      <c r="F9" s="18"/>
      <c r="G9" s="122" t="s">
        <v>5</v>
      </c>
      <c r="H9" s="123"/>
      <c r="I9" s="116" t="s">
        <v>59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70</v>
      </c>
      <c r="C10" s="119"/>
      <c r="D10" s="18"/>
      <c r="E10" s="18"/>
      <c r="F10" s="18"/>
      <c r="G10" s="122" t="s">
        <v>36</v>
      </c>
      <c r="H10" s="123"/>
      <c r="I10" s="116" t="s">
        <v>58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23</v>
      </c>
      <c r="B11" s="78">
        <v>3983</v>
      </c>
      <c r="C11" s="80">
        <v>35</v>
      </c>
      <c r="D11" s="21"/>
      <c r="E11" s="19"/>
      <c r="F11" s="19"/>
      <c r="G11" s="122" t="s">
        <v>7</v>
      </c>
      <c r="H11" s="123"/>
      <c r="I11" s="116" t="s">
        <v>50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53</v>
      </c>
      <c r="D13" s="139"/>
      <c r="E13" s="46" t="s">
        <v>46</v>
      </c>
      <c r="F13" s="150" t="s">
        <v>9</v>
      </c>
      <c r="G13" s="151"/>
      <c r="H13" s="151"/>
      <c r="I13" s="148" t="s">
        <v>52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7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45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44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54</v>
      </c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8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47</v>
      </c>
      <c r="C24" s="133"/>
      <c r="D24" s="10" t="s">
        <v>48</v>
      </c>
      <c r="E24" s="127" t="s">
        <v>26</v>
      </c>
      <c r="F24" s="127"/>
      <c r="G24" s="11" t="s">
        <v>72</v>
      </c>
      <c r="H24" s="127" t="s">
        <v>17</v>
      </c>
      <c r="I24" s="127"/>
      <c r="J24" s="228" t="s">
        <v>73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64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65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66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67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61</v>
      </c>
      <c r="B54" s="146"/>
      <c r="C54" s="146"/>
      <c r="D54" s="92" t="s">
        <v>68</v>
      </c>
      <c r="E54" s="93"/>
      <c r="F54" s="39"/>
      <c r="G54" s="39"/>
      <c r="H54" s="147" t="s">
        <v>22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34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39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62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9" t="str">
        <f>'Диагностика КГ'!B7</f>
        <v xml:space="preserve"> 28.05.2017</v>
      </c>
      <c r="C7" s="73"/>
      <c r="D7" s="18"/>
      <c r="E7" s="131" t="s">
        <v>41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87" t="str">
        <f>'Диагностика КГ'!B8:C8</f>
        <v>Солодкова Г.М.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Александрова И.А.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17">
        <f>'Диагностика КГ'!B9:C9</f>
        <v>18650</v>
      </c>
      <c r="C9" s="218"/>
      <c r="D9" s="18"/>
      <c r="E9" s="18"/>
      <c r="F9" s="41"/>
      <c r="G9" s="219" t="s">
        <v>5</v>
      </c>
      <c r="H9" s="220"/>
      <c r="I9" s="187" t="str">
        <f>'Диагностика КГ'!I9:J9</f>
        <v>Молотков А.В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1" t="str">
        <f>'Диагностика КГ'!B10:C10</f>
        <v>ОКС БПST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Десяткина Г.Н.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23</v>
      </c>
      <c r="B11" s="70">
        <f>ОТДЕЛЕНИЕ</f>
        <v>3983</v>
      </c>
      <c r="C11" s="70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51</v>
      </c>
      <c r="D13" s="139"/>
      <c r="E13" s="46" t="s">
        <v>46</v>
      </c>
      <c r="F13" s="150" t="s">
        <v>9</v>
      </c>
      <c r="G13" s="151"/>
      <c r="H13" s="151"/>
      <c r="I13" s="148" t="s">
        <v>52</v>
      </c>
      <c r="J13" s="226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7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79" t="s">
        <v>38</v>
      </c>
      <c r="C15" s="177"/>
      <c r="D15" s="177"/>
      <c r="E15" s="180"/>
      <c r="F15" s="176" t="s">
        <v>28</v>
      </c>
      <c r="G15" s="180"/>
      <c r="H15" s="176" t="s">
        <v>43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5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2" t="s">
        <v>16</v>
      </c>
      <c r="B20" s="189" t="s">
        <v>47</v>
      </c>
      <c r="C20" s="190"/>
      <c r="D20" s="71" t="s">
        <v>60</v>
      </c>
      <c r="E20" s="127" t="s">
        <v>26</v>
      </c>
      <c r="F20" s="127"/>
      <c r="G20" s="84">
        <v>0.26250000000000001</v>
      </c>
      <c r="H20" s="127" t="s">
        <v>29</v>
      </c>
      <c r="I20" s="127"/>
      <c r="J20" s="83" t="s">
        <v>63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6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7"/>
      <c r="B22" s="1"/>
      <c r="C22" s="1"/>
      <c r="D22" s="1"/>
      <c r="E22" s="227" t="s">
        <v>71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7"/>
      <c r="B23" s="1"/>
      <c r="C23" s="1"/>
      <c r="D23" s="68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7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7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7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7"/>
      <c r="B27" s="1"/>
      <c r="C27" s="1"/>
      <c r="D27" s="61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7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7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7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7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7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7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7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7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7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7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7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7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7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7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7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7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7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7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7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7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32</v>
      </c>
      <c r="B48" s="212"/>
      <c r="C48" s="75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55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61</v>
      </c>
      <c r="B54" s="210"/>
      <c r="C54" s="210"/>
      <c r="D54" s="76"/>
      <c r="E54" s="76"/>
      <c r="F54" s="76"/>
      <c r="G54" s="147" t="s">
        <v>22</v>
      </c>
      <c r="H54" s="137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2017-05-28T17:27:26Z</cp:lastPrinted>
  <dcterms:created xsi:type="dcterms:W3CDTF">2006-09-16T00:00:00Z</dcterms:created>
  <dcterms:modified xsi:type="dcterms:W3CDTF">2017-05-28T17:30:59Z</dcterms:modified>
  <cp:category>Рентгенэндоваскулярные хирурги</cp:category>
</cp:coreProperties>
</file>