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5\31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<sst xmlns="http://schemas.openxmlformats.org/spreadsheetml/2006/main" count="102" uniqueCount="73">
  <si>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</si>
  <si>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</si>
  <si>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</si>
  <si>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</si>
  <si>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</si>
  <si>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</si>
  <si>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</si>
  <si>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</si>
  <si>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</si>
  <si>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</si>
  <si>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</si>
  <si>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</si>
  <si>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</si>
  <si>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</si>
  <si>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</si>
  <si>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</si>
  <si>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</si>
  <si>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</si>
  <si>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</si>
  <si>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</si>
  <si>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</si>
  <si>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</si>
  <si>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</si>
  <si>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</si>
  <si>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</si>
  <si>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</si>
  <si>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</si>
  <si>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</si>
  <si>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</si>
  <si>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</si>
  <si>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</si>
  <si>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</si>
  <si>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</si>
  <si>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</si>
  <si>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</si>
  <si>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</si>
  <si>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</si>
  <si>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</si>
  <si>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</si>
  <si>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</si>
  <si>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</si>
  <si>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</si>
  <si>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</si>
  <si>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</si>
  <si>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</si>
  <si>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</si>
  <si>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</si>
  <si>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5 ml</t>
  </si>
  <si>
    <t>Ultravist  370</t>
  </si>
  <si>
    <t xml:space="preserve"> </t>
  </si>
  <si>
    <t xml:space="preserve">  cGycm2</t>
  </si>
  <si>
    <t>50 ml</t>
  </si>
  <si>
    <t>Щербаков А.С.</t>
  </si>
  <si>
    <t>_________</t>
  </si>
  <si>
    <t>a. femoralis dex.</t>
  </si>
  <si>
    <t>Sol. Novocaini 0.5%</t>
  </si>
  <si>
    <t xml:space="preserve">Набор Cordis </t>
  </si>
  <si>
    <t>Контроль места пункции. Строгий постельный режим сутки.</t>
  </si>
  <si>
    <t>100 ml</t>
  </si>
  <si>
    <t>ОКС БПST</t>
  </si>
  <si>
    <t>Интродъюссер извлечён</t>
  </si>
  <si>
    <t>правый</t>
  </si>
  <si>
    <t>норма.</t>
  </si>
  <si>
    <t xml:space="preserve"> 31.05.2017</t>
  </si>
  <si>
    <t>Фокина О.В.</t>
  </si>
  <si>
    <t>Родионова С.М.</t>
  </si>
  <si>
    <t>Крюкова Н.С.</t>
  </si>
  <si>
    <t>Капралова Е.А.</t>
  </si>
  <si>
    <t xml:space="preserve">Баллонная вазодилатация с установкой стента в ПКА(BMS1). </t>
  </si>
  <si>
    <t>9658,13 СGycm2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</si>
  <si>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55%, стеноз среднего сегмента 35%. Кровоток  -  TIMI III. ИМА: стеноз проксимальной/3 до 50%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норма. Кровоток  - 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стеноз проксимального сегмента 40%, субокклюзия в среднем сегменте. Антеградный кровоток  -  TIMI I. Ретроградный кровоток из ПНА в ЗНА слабый.</t>
    </r>
  </si>
  <si>
    <t>Экстренное стентирование ПКА</t>
  </si>
  <si>
    <r>
      <t xml:space="preserve">Проводниковый катетер </t>
    </r>
    <r>
      <rPr>
        <b/>
        <sz val="11"/>
        <color theme="1"/>
        <rFont val="Calibri"/>
        <family val="2"/>
        <charset val="204"/>
        <scheme val="minor"/>
      </rPr>
      <t>Boston RanWay JR 4.0 6Fr</t>
    </r>
    <r>
      <rPr>
        <sz val="11"/>
        <color theme="1"/>
        <rFont val="Calibri"/>
        <family val="2"/>
        <charset val="204"/>
        <scheme val="minor"/>
      </rPr>
      <t xml:space="preserve"> установлен в устье  ПКА. Проводник </t>
    </r>
    <r>
      <rPr>
        <b/>
        <sz val="11"/>
        <color theme="1"/>
        <rFont val="Calibri"/>
        <family val="2"/>
        <charset val="204"/>
        <scheme val="minor"/>
      </rPr>
      <t xml:space="preserve">Choice intermediate </t>
    </r>
    <r>
      <rPr>
        <sz val="11"/>
        <color theme="1"/>
        <rFont val="Calibri"/>
        <family val="2"/>
        <charset val="204"/>
        <scheme val="minor"/>
      </rPr>
      <t xml:space="preserve"> заведен  в дистальный сегмент ПКА. Выполнена полная реканализация артерии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Sapphire II 1.5-15</t>
    </r>
    <r>
      <rPr>
        <sz val="11"/>
        <color theme="1"/>
        <rFont val="Calibri"/>
        <family val="2"/>
        <charset val="204"/>
        <scheme val="minor"/>
      </rPr>
      <t xml:space="preserve">, давлением 12 атм.  В зону среднего сегмента имплантированы </t>
    </r>
    <r>
      <rPr>
        <b/>
        <sz val="11"/>
        <color theme="1"/>
        <rFont val="Calibri"/>
        <family val="2"/>
        <charset val="204"/>
        <scheme val="minor"/>
      </rPr>
      <t>BM</t>
    </r>
    <r>
      <rPr>
        <sz val="11"/>
        <color theme="1"/>
        <rFont val="Calibri"/>
        <family val="2"/>
        <charset val="204"/>
        <scheme val="minor"/>
      </rPr>
      <t xml:space="preserve">S </t>
    </r>
    <r>
      <rPr>
        <b/>
        <sz val="11"/>
        <color theme="1"/>
        <rFont val="Calibri"/>
        <family val="2"/>
        <charset val="204"/>
        <scheme val="minor"/>
      </rPr>
      <t xml:space="preserve">NexGen 2.5-19 </t>
    </r>
    <r>
      <rPr>
        <sz val="11"/>
        <color theme="1"/>
        <rFont val="Calibri"/>
        <family val="2"/>
        <charset val="204"/>
        <scheme val="minor"/>
      </rPr>
      <t xml:space="preserve">18 атм. с последующей постдилатацией </t>
    </r>
    <r>
      <rPr>
        <b/>
        <sz val="11"/>
        <color theme="1"/>
        <rFont val="Calibri"/>
        <family val="2"/>
        <charset val="204"/>
        <scheme val="minor"/>
      </rPr>
      <t xml:space="preserve"> Sapphire II 3.0-15</t>
    </r>
    <r>
      <rPr>
        <sz val="11"/>
        <color theme="1"/>
        <rFont val="Calibri"/>
        <family val="2"/>
        <charset val="204"/>
        <scheme val="minor"/>
      </rPr>
      <t xml:space="preserve">, давлением 12 атм. На контрольной ангиограммах стент раскрыт удовлетворительно,  признаков краевых  диссекций не выявлено, дистальной эмболии нет, признаков интраоперационного тромбирования стента нет.  Кровоток по ПКА восстановлен TIMI - III. Результат удовлетворительный. Асептическая давящая повязка.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</si>
</sst>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 t="s">
        <v>63</v>
      </c>
      <c r="C7" s="79"/>
      <c r="D7" s="18"/>
      <c r="E7" s="131" t="s">
        <v>41</v>
      </c>
      <c r="F7" s="131"/>
      <c r="G7" s="124" t="s">
        <v>40</v>
      </c>
      <c r="H7" s="124"/>
      <c r="I7" s="114" t="s">
        <v>52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64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65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23530</v>
      </c>
      <c r="C9" s="121"/>
      <c r="D9" s="18"/>
      <c r="E9" s="18"/>
      <c r="F9" s="18"/>
      <c r="G9" s="122" t="s">
        <v>5</v>
      </c>
      <c r="H9" s="123"/>
      <c r="I9" s="116" t="s">
        <v>66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59</v>
      </c>
      <c r="C10" s="119"/>
      <c r="D10" s="18"/>
      <c r="E10" s="18"/>
      <c r="F10" s="18"/>
      <c r="G10" s="122" t="s">
        <v>36</v>
      </c>
      <c r="H10" s="123"/>
      <c r="I10" s="116" t="s">
        <v>67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23</v>
      </c>
      <c r="B11" s="78">
        <v>4054</v>
      </c>
      <c r="C11" s="80">
        <v>35</v>
      </c>
      <c r="D11" s="21"/>
      <c r="E11" s="19"/>
      <c r="F11" s="19"/>
      <c r="G11" s="122" t="s">
        <v>7</v>
      </c>
      <c r="H11" s="123"/>
      <c r="I11" s="116" t="s">
        <v>53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55</v>
      </c>
      <c r="D13" s="139"/>
      <c r="E13" s="46" t="s">
        <v>47</v>
      </c>
      <c r="F13" s="150" t="s">
        <v>9</v>
      </c>
      <c r="G13" s="151"/>
      <c r="H13" s="151"/>
      <c r="I13" s="148" t="s">
        <v>54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7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45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44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56</v>
      </c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8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48</v>
      </c>
      <c r="C24" s="133"/>
      <c r="D24" s="10" t="s">
        <v>51</v>
      </c>
      <c r="E24" s="127" t="s">
        <v>26</v>
      </c>
      <c r="F24" s="127"/>
      <c r="G24" s="11" t="s">
        <v>49</v>
      </c>
      <c r="H24" s="127" t="s">
        <v>17</v>
      </c>
      <c r="I24" s="127"/>
      <c r="J24" s="83" t="s">
        <v>50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61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62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70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71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60</v>
      </c>
      <c r="B54" s="146"/>
      <c r="C54" s="146"/>
      <c r="D54" s="92" t="s">
        <v>46</v>
      </c>
      <c r="E54" s="93"/>
      <c r="F54" s="39"/>
      <c r="G54" s="39"/>
      <c r="H54" s="147" t="s">
        <v>22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34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39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68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9" t="str">
        <f>'Диагностика КГ'!B7</f>
        <v xml:space="preserve"> 31.05.2017</v>
      </c>
      <c r="C7" s="73"/>
      <c r="D7" s="18"/>
      <c r="E7" s="131" t="s">
        <v>41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87" t="str">
        <f>'Диагностика КГ'!B8:C8</f>
        <v>Фокина О.В.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Родионова С.М.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17">
        <f>'Диагностика КГ'!B9:C9</f>
        <v>23530</v>
      </c>
      <c r="C9" s="218"/>
      <c r="D9" s="18"/>
      <c r="E9" s="18"/>
      <c r="F9" s="41"/>
      <c r="G9" s="219" t="s">
        <v>5</v>
      </c>
      <c r="H9" s="220"/>
      <c r="I9" s="187" t="str">
        <f>'Диагностика КГ'!I9:J9</f>
        <v>Крюкова Н.С.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1" t="str">
        <f>'Диагностика КГ'!B10:C10</f>
        <v>ОКС БПST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Капралова Е.А.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23</v>
      </c>
      <c r="B11" s="70">
        <f>ОТДЕЛЕНИЕ</f>
        <v>4054</v>
      </c>
      <c r="C11" s="70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55</v>
      </c>
      <c r="D13" s="139"/>
      <c r="E13" s="46" t="s">
        <v>47</v>
      </c>
      <c r="F13" s="150" t="s">
        <v>9</v>
      </c>
      <c r="G13" s="151"/>
      <c r="H13" s="151"/>
      <c r="I13" s="148" t="s">
        <v>54</v>
      </c>
      <c r="J13" s="226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7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79" t="s">
        <v>38</v>
      </c>
      <c r="C15" s="177"/>
      <c r="D15" s="177"/>
      <c r="E15" s="180"/>
      <c r="F15" s="176" t="s">
        <v>28</v>
      </c>
      <c r="G15" s="180"/>
      <c r="H15" s="176" t="s">
        <v>43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5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2" t="s">
        <v>16</v>
      </c>
      <c r="B20" s="189" t="s">
        <v>48</v>
      </c>
      <c r="C20" s="190"/>
      <c r="D20" s="71" t="s">
        <v>58</v>
      </c>
      <c r="E20" s="127" t="s">
        <v>26</v>
      </c>
      <c r="F20" s="127"/>
      <c r="G20" s="84">
        <v>0.30416666666666664</v>
      </c>
      <c r="H20" s="127" t="s">
        <v>29</v>
      </c>
      <c r="I20" s="127"/>
      <c r="J20" s="83" t="s">
        <v>69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6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7"/>
      <c r="B22" s="1"/>
      <c r="C22" s="1"/>
      <c r="D22" s="1"/>
      <c r="E22" s="227" t="s">
        <v>72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7"/>
      <c r="B23" s="1"/>
      <c r="C23" s="1"/>
      <c r="D23" s="68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7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7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7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7"/>
      <c r="B27" s="1"/>
      <c r="C27" s="1"/>
      <c r="D27" s="61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7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7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7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7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7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7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7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7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7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7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7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7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7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7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7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7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7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7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7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7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32</v>
      </c>
      <c r="B48" s="212"/>
      <c r="C48" s="75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57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60</v>
      </c>
      <c r="B54" s="210"/>
      <c r="C54" s="210"/>
      <c r="D54" s="76"/>
      <c r="E54" s="76"/>
      <c r="F54" s="76"/>
      <c r="G54" s="147" t="s">
        <v>22</v>
      </c>
      <c r="H54" s="137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2017-05-28T10:32:22Z</cp:lastPrinted>
  <dcterms:created xsi:type="dcterms:W3CDTF">2006-09-16T00:00:00Z</dcterms:created>
  <dcterms:modified xsi:type="dcterms:W3CDTF">2017-05-31T09:37:04Z</dcterms:modified>
  <cp:category>Рентгенэндоваскулярные хирурги</cp:category>
</cp:coreProperties>
</file>