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0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<sst xmlns="http://schemas.openxmlformats.org/spreadsheetml/2006/main" count="104" uniqueCount="75">
  <si>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</si>
  <si>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</si>
  <si>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</si>
  <si>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</si>
  <si>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</si>
  <si>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</si>
  <si>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</si>
  <si>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</si>
  <si>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</si>
  <si>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</si>
  <si>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</si>
  <si>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</si>
  <si>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</si>
  <si>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</si>
  <si>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</si>
  <si>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</si>
  <si>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</si>
  <si>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</si>
  <si>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</si>
  <si>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</si>
  <si>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</si>
  <si>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</si>
  <si>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</si>
  <si>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</si>
  <si>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</si>
  <si>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</si>
  <si>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</si>
  <si>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</si>
  <si>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</si>
  <si>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</si>
  <si>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</si>
  <si>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</si>
  <si>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</si>
  <si>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</si>
  <si>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</si>
  <si>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</si>
  <si>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</si>
  <si>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</si>
  <si>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</si>
  <si>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</si>
  <si>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</si>
  <si>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</si>
  <si>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</si>
  <si>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</si>
  <si>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</si>
  <si>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</si>
  <si>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</si>
  <si>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</si>
  <si>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</si>
  <si>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</si>
  <si>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</si>
  <si>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</si>
  <si>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 xml:space="preserve">Набор Cordis </t>
  </si>
  <si>
    <t>ОКС БПST</t>
  </si>
  <si>
    <t>Родионова С.М.</t>
  </si>
  <si>
    <t xml:space="preserve">норма. </t>
  </si>
  <si>
    <t xml:space="preserve"> 08.06.2017</t>
  </si>
  <si>
    <t>1 ml</t>
  </si>
  <si>
    <t>Sol. lidocaini 1%</t>
  </si>
  <si>
    <t>a.radialis.</t>
  </si>
  <si>
    <t>Десяткина Г.Н.</t>
  </si>
  <si>
    <t>___ ml</t>
  </si>
  <si>
    <t>Интродъюссер извлечён</t>
  </si>
  <si>
    <t>Контроль места пункции. Повязка на 6ч.</t>
  </si>
  <si>
    <t>Герасимов М.М.</t>
  </si>
  <si>
    <t>CD не записан</t>
  </si>
  <si>
    <t>Стентирование ПНА</t>
  </si>
  <si>
    <t>100 ml</t>
  </si>
  <si>
    <t>Стентирование коронарной артерии (ПНА)_BMS1</t>
  </si>
  <si>
    <t>Кузьмов А.В.</t>
  </si>
  <si>
    <t>правый</t>
  </si>
  <si>
    <t>SLS 3.5 F</t>
  </si>
  <si>
    <t>10739 СGycm2</t>
  </si>
  <si>
    <r>
      <t xml:space="preserve">Оптимальная поддержка в устье ЛКА обеспечена гайд катетером </t>
    </r>
    <r>
      <rPr>
        <b/>
        <sz val="11"/>
        <color theme="1"/>
        <rFont val="Calibri"/>
        <family val="2"/>
        <charset val="204"/>
        <scheme val="minor"/>
      </rPr>
      <t>Boston RunWay SLS 3.5 6Fr.</t>
    </r>
    <r>
      <rPr>
        <sz val="11"/>
        <color theme="1"/>
        <rFont val="Calibri"/>
        <family val="2"/>
        <charset val="204"/>
        <scheme val="minor"/>
      </rPr>
      <t xml:space="preserve">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Soft заведен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ПНА.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NexGen 2.75-19</t>
    </r>
    <r>
      <rPr>
        <sz val="11"/>
        <color theme="1"/>
        <rFont val="Calibri"/>
        <family val="2"/>
        <charset val="204"/>
        <scheme val="minor"/>
      </rPr>
      <t xml:space="preserve">, давлением до 15 атм. На контрольной ангиографии стент расправлен удовлетворительно, дистальной эмболии нет, диссекции нет, кровоток - TIMI III. Результат успешный. Процедура завершена. Интродьюсер извлечен. Асептическая давящая повязка.   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</si>
  <si>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умеренно-выраженный кальциноз проксимального сегмента ПНА, стеноз устья с переходом на проксимальный сегмент ПНА до 35%, на границе проксимального и среднего сегмента стеноз 60%, критический стеноз 95% среднего сегмента. Кровоток -  TIMI 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70%, стеноз в ср/3 до 60%.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35%. Кровоток  -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</si>
</sst>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9" fillId="0" borderId="5" xfId="0" applyFont="1" applyFill="1" applyBorder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5" t="s">
        <v>34</v>
      </c>
      <c r="C1" s="116"/>
      <c r="D1" s="116"/>
      <c r="E1" s="116"/>
      <c r="F1" s="116"/>
      <c r="G1" s="116"/>
      <c r="H1" s="116"/>
      <c r="I1" s="116"/>
      <c r="J1" s="13"/>
      <c r="K1" s="84" t="s">
        <v>47</v>
      </c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18.75" x14ac:dyDescent="0.25">
      <c r="A2" s="14"/>
      <c r="B2" s="15"/>
      <c r="C2" s="118" t="s">
        <v>24</v>
      </c>
      <c r="D2" s="119"/>
      <c r="E2" s="119"/>
      <c r="F2" s="119"/>
      <c r="G2" s="119"/>
      <c r="H2" s="119"/>
      <c r="I2" s="15"/>
      <c r="J2" s="16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2" ht="17.25" x14ac:dyDescent="0.3">
      <c r="A3" s="14"/>
      <c r="B3" s="133" t="s">
        <v>37</v>
      </c>
      <c r="C3" s="134"/>
      <c r="D3" s="134"/>
      <c r="E3" s="134"/>
      <c r="F3" s="134"/>
      <c r="G3" s="134"/>
      <c r="H3" s="134"/>
      <c r="I3" s="134"/>
      <c r="J3" s="16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15" customHeight="1" x14ac:dyDescent="0.25">
      <c r="A4" s="14"/>
      <c r="B4" s="120" t="s">
        <v>39</v>
      </c>
      <c r="C4" s="120"/>
      <c r="D4" s="120"/>
      <c r="E4" s="120"/>
      <c r="F4" s="120"/>
      <c r="G4" s="120"/>
      <c r="H4" s="120"/>
      <c r="I4" s="120"/>
      <c r="J4" s="16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</row>
    <row r="5" spans="1:22" ht="18.75" customHeight="1" x14ac:dyDescent="0.25">
      <c r="A5" s="14"/>
      <c r="B5" s="135" t="s">
        <v>33</v>
      </c>
      <c r="C5" s="136"/>
      <c r="D5" s="136"/>
      <c r="E5" s="136"/>
      <c r="F5" s="136"/>
      <c r="G5" s="136"/>
      <c r="H5" s="136"/>
      <c r="I5" s="136"/>
      <c r="J5" s="16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</row>
    <row r="7" spans="1:22" ht="15.75" x14ac:dyDescent="0.25">
      <c r="A7" s="42" t="s">
        <v>0</v>
      </c>
      <c r="B7" s="2" t="s">
        <v>56</v>
      </c>
      <c r="C7" s="78"/>
      <c r="D7" s="18"/>
      <c r="E7" s="123" t="s">
        <v>41</v>
      </c>
      <c r="F7" s="123"/>
      <c r="G7" s="132" t="s">
        <v>40</v>
      </c>
      <c r="H7" s="132"/>
      <c r="I7" s="137" t="s">
        <v>50</v>
      </c>
      <c r="J7" s="138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</row>
    <row r="8" spans="1:22" ht="26.25" x14ac:dyDescent="0.25">
      <c r="A8" s="43" t="s">
        <v>3</v>
      </c>
      <c r="B8" s="128" t="s">
        <v>69</v>
      </c>
      <c r="C8" s="129"/>
      <c r="D8" s="18"/>
      <c r="E8" s="124" t="s">
        <v>4</v>
      </c>
      <c r="F8" s="125"/>
      <c r="G8" s="132" t="s">
        <v>40</v>
      </c>
      <c r="H8" s="132"/>
      <c r="I8" s="121" t="s">
        <v>54</v>
      </c>
      <c r="J8" s="122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</row>
    <row r="9" spans="1:22" ht="25.5" x14ac:dyDescent="0.25">
      <c r="A9" s="44" t="s">
        <v>1</v>
      </c>
      <c r="B9" s="141">
        <v>23343</v>
      </c>
      <c r="C9" s="142"/>
      <c r="D9" s="18"/>
      <c r="E9" s="18"/>
      <c r="F9" s="18"/>
      <c r="G9" s="124" t="s">
        <v>5</v>
      </c>
      <c r="H9" s="125"/>
      <c r="I9" s="121" t="s">
        <v>64</v>
      </c>
      <c r="J9" s="122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15" customHeight="1" x14ac:dyDescent="0.25">
      <c r="A10" s="42" t="s">
        <v>2</v>
      </c>
      <c r="B10" s="139" t="s">
        <v>53</v>
      </c>
      <c r="C10" s="140"/>
      <c r="D10" s="18"/>
      <c r="E10" s="18"/>
      <c r="F10" s="18"/>
      <c r="G10" s="124" t="s">
        <v>36</v>
      </c>
      <c r="H10" s="125"/>
      <c r="I10" s="121" t="s">
        <v>60</v>
      </c>
      <c r="J10" s="122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1:22" ht="15" customHeight="1" x14ac:dyDescent="0.25">
      <c r="A11" s="42" t="s">
        <v>23</v>
      </c>
      <c r="B11" s="77">
        <v>4332</v>
      </c>
      <c r="C11" s="79">
        <v>35</v>
      </c>
      <c r="D11" s="21"/>
      <c r="E11" s="19"/>
      <c r="F11" s="19"/>
      <c r="G11" s="124" t="s">
        <v>7</v>
      </c>
      <c r="H11" s="125"/>
      <c r="I11" s="121" t="s">
        <v>51</v>
      </c>
      <c r="J11" s="122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</row>
    <row r="13" spans="1:22" ht="15.75" x14ac:dyDescent="0.25">
      <c r="A13" s="99" t="s">
        <v>8</v>
      </c>
      <c r="B13" s="88"/>
      <c r="C13" s="130" t="s">
        <v>58</v>
      </c>
      <c r="D13" s="131"/>
      <c r="E13" s="45" t="s">
        <v>57</v>
      </c>
      <c r="F13" s="91" t="s">
        <v>9</v>
      </c>
      <c r="G13" s="92"/>
      <c r="H13" s="92"/>
      <c r="I13" s="89" t="s">
        <v>59</v>
      </c>
      <c r="J13" s="90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</row>
    <row r="14" spans="1:22" ht="15.75" x14ac:dyDescent="0.25">
      <c r="A14" s="99" t="s">
        <v>25</v>
      </c>
      <c r="B14" s="87"/>
      <c r="C14" s="100"/>
      <c r="D14" s="46" t="s">
        <v>35</v>
      </c>
      <c r="E14" s="91" t="s">
        <v>10</v>
      </c>
      <c r="F14" s="91"/>
      <c r="G14" s="91"/>
      <c r="H14" s="91"/>
      <c r="I14" s="91"/>
      <c r="J14" s="101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</row>
    <row r="18" spans="1:22" x14ac:dyDescent="0.25">
      <c r="A18" s="97" t="s">
        <v>11</v>
      </c>
      <c r="B18" s="98"/>
      <c r="C18" s="98"/>
      <c r="D18" s="98"/>
      <c r="E18" s="98"/>
      <c r="F18" s="98"/>
      <c r="G18" s="30"/>
      <c r="H18" s="143" t="s">
        <v>45</v>
      </c>
      <c r="I18" s="144"/>
      <c r="J18" s="14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</row>
    <row r="19" spans="1:22" ht="17.25" x14ac:dyDescent="0.3">
      <c r="A19" s="5"/>
      <c r="B19" s="93" t="s">
        <v>42</v>
      </c>
      <c r="C19" s="94"/>
      <c r="D19" s="94"/>
      <c r="E19" s="95"/>
      <c r="F19" s="93" t="s">
        <v>44</v>
      </c>
      <c r="G19" s="96"/>
      <c r="H19" s="146"/>
      <c r="I19" s="147"/>
      <c r="J19" s="14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 t="s">
        <v>52</v>
      </c>
      <c r="I21" s="170"/>
      <c r="J21" s="80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</row>
    <row r="22" spans="1:22" x14ac:dyDescent="0.25">
      <c r="A22" s="111" t="s">
        <v>15</v>
      </c>
      <c r="B22" s="112"/>
      <c r="C22" s="30"/>
      <c r="D22" s="30"/>
      <c r="E22" s="30"/>
      <c r="F22" s="30"/>
      <c r="G22" s="30"/>
      <c r="H22" s="18"/>
      <c r="I22" s="30"/>
      <c r="J22" s="3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</row>
    <row r="23" spans="1:22" x14ac:dyDescent="0.25">
      <c r="A23" s="113"/>
      <c r="B23" s="114"/>
      <c r="C23" s="32"/>
      <c r="D23" s="23"/>
      <c r="E23" s="23"/>
      <c r="F23" s="23"/>
      <c r="G23" s="23"/>
      <c r="H23" s="23"/>
      <c r="I23" s="23"/>
      <c r="J23" s="2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</row>
    <row r="24" spans="1:22" ht="15" customHeight="1" x14ac:dyDescent="0.25">
      <c r="A24" s="47" t="s">
        <v>16</v>
      </c>
      <c r="B24" s="126" t="s">
        <v>46</v>
      </c>
      <c r="C24" s="127"/>
      <c r="D24" s="10" t="s">
        <v>49</v>
      </c>
      <c r="E24" s="117" t="s">
        <v>26</v>
      </c>
      <c r="F24" s="117"/>
      <c r="G24" s="11" t="s">
        <v>47</v>
      </c>
      <c r="H24" s="117" t="s">
        <v>17</v>
      </c>
      <c r="I24" s="117"/>
      <c r="J24" s="82" t="s">
        <v>48</v>
      </c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</row>
    <row r="26" spans="1:22" ht="15.75" x14ac:dyDescent="0.25">
      <c r="A26" s="22"/>
      <c r="B26" s="18"/>
      <c r="C26" s="18"/>
      <c r="D26" s="18"/>
      <c r="E26" s="102" t="s">
        <v>20</v>
      </c>
      <c r="F26" s="102"/>
      <c r="G26" s="102"/>
      <c r="H26" s="103" t="s">
        <v>70</v>
      </c>
      <c r="I26" s="104"/>
      <c r="J26" s="10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</row>
    <row r="27" spans="1:22" ht="13.5" customHeight="1" x14ac:dyDescent="0.25">
      <c r="A27" s="22"/>
      <c r="B27" s="18"/>
      <c r="C27" s="18"/>
      <c r="D27" s="18"/>
      <c r="E27" s="106" t="s">
        <v>21</v>
      </c>
      <c r="F27" s="107"/>
      <c r="G27" s="108" t="s">
        <v>55</v>
      </c>
      <c r="H27" s="109"/>
      <c r="I27" s="109"/>
      <c r="J27" s="110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</row>
    <row r="28" spans="1:22" ht="15" customHeight="1" x14ac:dyDescent="0.25">
      <c r="A28" s="22"/>
      <c r="B28" s="18"/>
      <c r="C28" s="18"/>
      <c r="D28" s="18"/>
      <c r="E28" s="161" t="s">
        <v>74</v>
      </c>
      <c r="F28" s="162"/>
      <c r="G28" s="162"/>
      <c r="H28" s="162"/>
      <c r="I28" s="162"/>
      <c r="J28" s="163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spans="1:22" ht="15" customHeight="1" x14ac:dyDescent="0.25">
      <c r="A37" s="33" t="s">
        <v>12</v>
      </c>
      <c r="B37" s="34"/>
      <c r="C37" s="34"/>
      <c r="D37" s="34"/>
      <c r="E37" s="162"/>
      <c r="F37" s="162"/>
      <c r="G37" s="162"/>
      <c r="H37" s="162"/>
      <c r="I37" s="162"/>
      <c r="J37" s="163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 spans="1:22" ht="15" customHeight="1" x14ac:dyDescent="0.25">
      <c r="A38" s="35"/>
      <c r="B38" s="34"/>
      <c r="C38" s="34"/>
      <c r="D38" s="34"/>
      <c r="E38" s="162"/>
      <c r="F38" s="162"/>
      <c r="G38" s="162"/>
      <c r="H38" s="162"/>
      <c r="I38" s="162"/>
      <c r="J38" s="16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 spans="1:22" ht="15" customHeight="1" x14ac:dyDescent="0.25">
      <c r="A39" s="36" t="s">
        <v>18</v>
      </c>
      <c r="B39" s="37"/>
      <c r="C39" s="37"/>
      <c r="D39" s="37"/>
      <c r="E39" s="162"/>
      <c r="F39" s="162"/>
      <c r="G39" s="162"/>
      <c r="H39" s="162"/>
      <c r="I39" s="162"/>
      <c r="J39" s="163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 spans="1:22" ht="15" customHeight="1" x14ac:dyDescent="0.25">
      <c r="A40" s="36"/>
      <c r="B40" s="37"/>
      <c r="C40" s="37"/>
      <c r="D40" s="37"/>
      <c r="E40" s="162"/>
      <c r="F40" s="162"/>
      <c r="G40" s="162"/>
      <c r="H40" s="162"/>
      <c r="I40" s="162"/>
      <c r="J40" s="163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 spans="1:22" ht="15" customHeight="1" x14ac:dyDescent="0.25">
      <c r="A41" s="36"/>
      <c r="B41" s="37"/>
      <c r="C41" s="37"/>
      <c r="D41" s="37"/>
      <c r="E41" s="162"/>
      <c r="F41" s="162"/>
      <c r="G41" s="162"/>
      <c r="H41" s="162"/>
      <c r="I41" s="162"/>
      <c r="J41" s="16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 spans="1:22" ht="15" customHeight="1" x14ac:dyDescent="0.25">
      <c r="A42" s="36"/>
      <c r="B42" s="37"/>
      <c r="C42" s="37"/>
      <c r="D42" s="37"/>
      <c r="E42" s="162"/>
      <c r="F42" s="162"/>
      <c r="G42" s="162"/>
      <c r="H42" s="162"/>
      <c r="I42" s="162"/>
      <c r="J42" s="16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 spans="1:22" ht="15" customHeight="1" x14ac:dyDescent="0.25">
      <c r="A43" s="36"/>
      <c r="B43" s="37"/>
      <c r="C43" s="37"/>
      <c r="D43" s="37"/>
      <c r="E43" s="162"/>
      <c r="F43" s="162"/>
      <c r="G43" s="162"/>
      <c r="H43" s="162"/>
      <c r="I43" s="162"/>
      <c r="J43" s="163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2" ht="15" customHeight="1" x14ac:dyDescent="0.25">
      <c r="A44" s="36"/>
      <c r="B44" s="37"/>
      <c r="C44" s="37"/>
      <c r="D44" s="37"/>
      <c r="E44" s="162"/>
      <c r="F44" s="162"/>
      <c r="G44" s="162"/>
      <c r="H44" s="162"/>
      <c r="I44" s="162"/>
      <c r="J44" s="163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2" ht="15" customHeight="1" x14ac:dyDescent="0.25">
      <c r="A45" s="36"/>
      <c r="B45" s="37"/>
      <c r="C45" s="37"/>
      <c r="D45" s="37"/>
      <c r="E45" s="162"/>
      <c r="F45" s="162"/>
      <c r="G45" s="162"/>
      <c r="H45" s="162"/>
      <c r="I45" s="162"/>
      <c r="J45" s="163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 spans="1:22" ht="15" customHeight="1" x14ac:dyDescent="0.25">
      <c r="A46" s="36"/>
      <c r="B46" s="37"/>
      <c r="C46" s="37"/>
      <c r="D46" s="37"/>
      <c r="E46" s="162"/>
      <c r="F46" s="162"/>
      <c r="G46" s="162"/>
      <c r="H46" s="162"/>
      <c r="I46" s="162"/>
      <c r="J46" s="163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 spans="1:22" ht="15" customHeight="1" x14ac:dyDescent="0.25">
      <c r="A47" s="151" t="s">
        <v>30</v>
      </c>
      <c r="B47" s="152"/>
      <c r="C47" s="37"/>
      <c r="D47" s="37"/>
      <c r="E47" s="162"/>
      <c r="F47" s="162"/>
      <c r="G47" s="162"/>
      <c r="H47" s="162"/>
      <c r="I47" s="162"/>
      <c r="J47" s="163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 spans="1:22" ht="15" customHeight="1" x14ac:dyDescent="0.25">
      <c r="A48" s="164" t="s">
        <v>66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 spans="1:22" ht="23.25" customHeight="1" x14ac:dyDescent="0.25">
      <c r="A54" s="85" t="s">
        <v>62</v>
      </c>
      <c r="B54" s="86"/>
      <c r="C54" s="86"/>
      <c r="D54" s="149" t="s">
        <v>65</v>
      </c>
      <c r="E54" s="150"/>
      <c r="F54" s="38"/>
      <c r="G54" s="38"/>
      <c r="H54" s="87" t="s">
        <v>22</v>
      </c>
      <c r="I54" s="88"/>
      <c r="J54" s="39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  <row r="56" spans="1:22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</row>
    <row r="57" spans="1:22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</row>
    <row r="58" spans="1:22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</row>
    <row r="59" spans="1:22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spans="1:22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2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spans="1:22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spans="1:22" ht="5.25" hidden="1" customHeight="1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</row>
    <row r="64" spans="1:22" hidden="1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</row>
    <row r="65" spans="1:19" hidden="1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</row>
    <row r="66" spans="1:19" hidden="1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39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 t="str">
        <f>'Диагностика КГ'!B7</f>
        <v xml:space="preserve"> 08.06.2017</v>
      </c>
      <c r="C7" s="72"/>
      <c r="D7" s="18"/>
      <c r="E7" s="123" t="s">
        <v>41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3" t="str">
        <f>'Диагностика КГ'!B8:C8</f>
        <v>Кузьмов А.В.</v>
      </c>
      <c r="C8" s="200"/>
      <c r="D8" s="18"/>
      <c r="E8" s="124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79">
        <f>'Диагностика КГ'!B9:C9</f>
        <v>23343</v>
      </c>
      <c r="C9" s="180"/>
      <c r="D9" s="18"/>
      <c r="E9" s="18"/>
      <c r="F9" s="40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4" t="s">
        <v>6</v>
      </c>
      <c r="H10" s="125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23</v>
      </c>
      <c r="B11" s="69">
        <f>ОТДЕЛЕНИЕ</f>
        <v>4332</v>
      </c>
      <c r="C11" s="69">
        <f>'Диагностика КГ'!C11</f>
        <v>35</v>
      </c>
      <c r="D11" s="21"/>
      <c r="E11" s="19"/>
      <c r="F11" s="19"/>
      <c r="G11" s="124" t="s">
        <v>7</v>
      </c>
      <c r="H11" s="125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99" t="s">
        <v>8</v>
      </c>
      <c r="B13" s="88"/>
      <c r="C13" s="130" t="s">
        <v>58</v>
      </c>
      <c r="D13" s="131"/>
      <c r="E13" s="45" t="s">
        <v>61</v>
      </c>
      <c r="F13" s="91" t="s">
        <v>9</v>
      </c>
      <c r="G13" s="92"/>
      <c r="H13" s="92"/>
      <c r="I13" s="89" t="s">
        <v>59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99" t="s">
        <v>25</v>
      </c>
      <c r="B14" s="87"/>
      <c r="C14" s="100"/>
      <c r="D14" s="46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38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5" t="s">
        <v>71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1" t="s">
        <v>15</v>
      </c>
      <c r="B18" s="112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3"/>
      <c r="B19" s="114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46</v>
      </c>
      <c r="C20" s="219"/>
      <c r="D20" s="70" t="s">
        <v>67</v>
      </c>
      <c r="E20" s="117" t="s">
        <v>26</v>
      </c>
      <c r="F20" s="117"/>
      <c r="G20" s="226">
        <v>0.54583333333333328</v>
      </c>
      <c r="H20" s="117" t="s">
        <v>29</v>
      </c>
      <c r="I20" s="117"/>
      <c r="J20" s="82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7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63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62</v>
      </c>
      <c r="B54" s="172"/>
      <c r="C54" s="172"/>
      <c r="D54" s="75"/>
      <c r="E54" s="75"/>
      <c r="F54" s="75"/>
      <c r="G54" s="87" t="s">
        <v>22</v>
      </c>
      <c r="H54" s="88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2017-06-08T20:30:47Z</cp:lastPrinted>
  <dcterms:created xsi:type="dcterms:W3CDTF">2006-09-16T00:00:00Z</dcterms:created>
  <dcterms:modified xsi:type="dcterms:W3CDTF">2017-06-08T20:31:24Z</dcterms:modified>
  <cp:category>Рентгенэндоваскулярные хирурги</cp:category>
</cp:coreProperties>
</file>