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<sst xmlns="http://schemas.openxmlformats.org/spreadsheetml/2006/main" count="96" uniqueCount="70">
  <si>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</si>
  <si>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</si>
  <si>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</si>
  <si>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</si>
  <si>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</si>
  <si>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</si>
  <si>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</si>
  <si>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</si>
  <si>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</si>
  <si>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</si>
  <si>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</si>
  <si>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</si>
  <si>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</si>
  <si>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</si>
  <si>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</si>
  <si>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</si>
  <si>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</si>
  <si>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</si>
  <si>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</si>
  <si>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</si>
  <si>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</si>
  <si>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</si>
  <si>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</si>
  <si>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</si>
  <si>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</si>
  <si>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</si>
  <si>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</si>
  <si>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</si>
  <si>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</si>
  <si>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</si>
  <si>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</si>
  <si>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</si>
  <si>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</si>
  <si>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</si>
  <si>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</si>
  <si>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</si>
  <si>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</si>
  <si>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</si>
  <si>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</si>
  <si>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</si>
  <si>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</si>
  <si>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</si>
  <si>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</si>
  <si>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</si>
  <si>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</si>
  <si>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</si>
  <si>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</si>
  <si>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</si>
  <si>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</si>
  <si>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</si>
  <si>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</si>
  <si>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</si>
  <si>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</si>
  <si>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</si>
  <si>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</si>
  <si>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</si>
  <si>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</si>
  <si>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</si>
  <si>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Ширяев В.Н.</t>
  </si>
  <si>
    <t>Александрова И.А.</t>
  </si>
  <si>
    <t>Стентирование среднего сегмента  ПНА (BMS2). Ангиопластитка рестеноза стента ПНА</t>
  </si>
  <si>
    <t>Ермолин М.В.</t>
  </si>
  <si>
    <t>Десяткина Г.Н.</t>
  </si>
  <si>
    <t>1 ml</t>
  </si>
  <si>
    <t>100 ml</t>
  </si>
  <si>
    <t>18611 mGy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</si>
  <si>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Boston RanWay JL 3.5 6Fr </t>
    </r>
    <r>
      <rPr>
        <sz val="11"/>
        <color theme="1"/>
        <rFont val="Calibri"/>
        <family val="2"/>
        <charset val="204"/>
        <scheme val="minor"/>
      </rPr>
      <t xml:space="preserve">установлен в устье ствола ЛКА.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ПНА. В средний сегмент выполнена  имплантация   двух </t>
    </r>
    <r>
      <rPr>
        <b/>
        <sz val="11"/>
        <color theme="1"/>
        <rFont val="Calibri"/>
        <family val="2"/>
        <charset val="204"/>
        <scheme val="minor"/>
      </rPr>
      <t>BMS NexGen 2.5-19</t>
    </r>
    <r>
      <rPr>
        <sz val="11"/>
        <color theme="1"/>
        <rFont val="Calibri"/>
        <family val="2"/>
        <charset val="204"/>
        <scheme val="minor"/>
      </rPr>
      <t xml:space="preserve">, давлением до 16 атм.  Далее, выполнена баллонная ангиопластика рестеноза в стенте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3.0-15</t>
    </r>
    <r>
      <rPr>
        <sz val="11"/>
        <color theme="1"/>
        <rFont val="Calibri"/>
        <family val="2"/>
        <charset val="204"/>
        <scheme val="minor"/>
      </rPr>
      <t xml:space="preserve">, давлением 20 атм, инфляция до 1мин. На контрольной ангиографии остаточный рестеноз в стенте до 30%, стенты среднего сегмента ПНА полностью расправлены, признаков дистальной эмболии нет, диссекции нет,  кровоток по ПНА - TIMI - III. Результат удовлетворительный. Интродьюсер извлечен. Асептическая давящая повязка.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</si>
  <si>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</si>
  <si>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стентирование проксимального сегмента ПНА от 2009г</t>
    </r>
    <r>
      <rPr>
        <sz val="11"/>
        <color theme="1"/>
        <rFont val="Times New Roman"/>
        <family val="1"/>
        <charset val="204"/>
      </rPr>
      <t xml:space="preserve">. Определяется стеноз от устья с переходом на проксимальный сегмент до 40%, рестеноз в стенте на протяжении смакс. ст. стенозирования до 75%, стеноз среднего сегмента 85%.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ниже отхождения крупной  ВТК определяется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хроническая окклюзия. Бифуркационный стеноз проксимальной/3 ВТК 70%- TIMI III. </t>
    </r>
    <r>
      <rPr>
        <i/>
        <sz val="11"/>
        <color theme="1"/>
        <rFont val="Times New Roman"/>
        <family val="1"/>
        <charset val="204"/>
      </rPr>
      <t xml:space="preserve">Умеренные межсистемные коллатерали из ПКА с ретроградным заполнением дистального окклюзированного сегмента ОА.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на границе проксимального и среднего сегмента стеноз 55%, неровность контура среднего и дистального сегмента. TIMI III. </t>
    </r>
  </si>
  <si>
    <t>Стентирование ПНА, БАП рестеноза стента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</si>
</sst>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41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42897</v>
      </c>
      <c r="C7" s="80"/>
      <c r="D7" s="19"/>
      <c r="E7" s="132" t="s">
        <v>45</v>
      </c>
      <c r="F7" s="132"/>
      <c r="G7" s="125" t="s">
        <v>44</v>
      </c>
      <c r="H7" s="125"/>
      <c r="I7" s="115" t="s">
        <v>38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58</v>
      </c>
      <c r="C8" s="136"/>
      <c r="D8" s="19"/>
      <c r="E8" s="123" t="s">
        <v>4</v>
      </c>
      <c r="F8" s="124"/>
      <c r="G8" s="125" t="s">
        <v>44</v>
      </c>
      <c r="H8" s="125"/>
      <c r="I8" s="117" t="s">
        <v>59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17412</v>
      </c>
      <c r="C9" s="122"/>
      <c r="D9" s="19"/>
      <c r="E9" s="19"/>
      <c r="F9" s="19"/>
      <c r="G9" s="123" t="s">
        <v>5</v>
      </c>
      <c r="H9" s="124"/>
      <c r="I9" s="117" t="s">
        <v>61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50</v>
      </c>
      <c r="C10" s="120"/>
      <c r="D10" s="19"/>
      <c r="E10" s="19"/>
      <c r="F10" s="19"/>
      <c r="G10" s="123" t="s">
        <v>36</v>
      </c>
      <c r="H10" s="124"/>
      <c r="I10" s="117" t="s">
        <v>62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4353</v>
      </c>
      <c r="C11" s="81">
        <v>2</v>
      </c>
      <c r="D11" s="22"/>
      <c r="E11" s="20"/>
      <c r="F11" s="20"/>
      <c r="G11" s="123" t="s">
        <v>7</v>
      </c>
      <c r="H11" s="124"/>
      <c r="I11" s="117" t="s">
        <v>54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7" t="s">
        <v>63</v>
      </c>
      <c r="F13" s="151" t="s">
        <v>9</v>
      </c>
      <c r="G13" s="152"/>
      <c r="H13" s="152"/>
      <c r="I13" s="149" t="s">
        <v>57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49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46</v>
      </c>
      <c r="C19" s="154"/>
      <c r="D19" s="154"/>
      <c r="E19" s="155"/>
      <c r="F19" s="153" t="s">
        <v>48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42</v>
      </c>
      <c r="C24" s="134"/>
      <c r="D24" s="10" t="s">
        <v>51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43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68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40</v>
      </c>
      <c r="B54" s="147"/>
      <c r="C54" s="147"/>
      <c r="D54" s="93" t="s">
        <v>53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41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32" t="s">
        <v>60</v>
      </c>
      <c r="B5" s="202"/>
      <c r="C5" s="202"/>
      <c r="D5" s="202"/>
      <c r="E5" s="202"/>
      <c r="F5" s="202"/>
      <c r="G5" s="202"/>
      <c r="H5" s="202"/>
      <c r="I5" s="202"/>
      <c r="J5" s="203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42897</v>
      </c>
      <c r="C7" s="73"/>
      <c r="D7" s="19"/>
      <c r="E7" s="132" t="s">
        <v>45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0" t="str">
        <f>'Диагностика КГ'!B8:C8</f>
        <v>Ширяев В.Н.</v>
      </c>
      <c r="C8" s="207"/>
      <c r="D8" s="19"/>
      <c r="E8" s="123" t="s">
        <v>4</v>
      </c>
      <c r="F8" s="208"/>
      <c r="G8" s="210" t="str">
        <f>'Диагностика КГ'!G8:H8</f>
        <v>__________</v>
      </c>
      <c r="H8" s="210"/>
      <c r="I8" s="190" t="str">
        <f>'Диагностика КГ'!I8:J8</f>
        <v>Александрова И.А.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9">
        <f>'Диагностика КГ'!B9:C9</f>
        <v>17412</v>
      </c>
      <c r="C9" s="220"/>
      <c r="D9" s="19"/>
      <c r="E9" s="19"/>
      <c r="F9" s="42"/>
      <c r="G9" s="221" t="s">
        <v>5</v>
      </c>
      <c r="H9" s="222"/>
      <c r="I9" s="190" t="str">
        <f>'Диагностика КГ'!I9:J9</f>
        <v>Ермолин М.В.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3" t="s">
        <v>6</v>
      </c>
      <c r="H10" s="124"/>
      <c r="I10" s="190" t="str">
        <f>'Диагностика КГ'!I10:J10</f>
        <v>Десяткина Г.Н.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4353</v>
      </c>
      <c r="C11" s="70">
        <f>'Диагностика КГ'!C11</f>
        <v>2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8" t="str">
        <f>'Диагностика КГ'!B13:C13</f>
        <v>Sol. lidocaini 1%</v>
      </c>
      <c r="D13" s="229"/>
      <c r="E13" s="86" t="str">
        <f>'Диагностика КГ'!E13</f>
        <v>1 ml</v>
      </c>
      <c r="F13" s="151" t="s">
        <v>9</v>
      </c>
      <c r="G13" s="152"/>
      <c r="H13" s="152"/>
      <c r="I13" s="230" t="str">
        <f>'Диагностика КГ'!I13:J13</f>
        <v>a.radialis.</v>
      </c>
      <c r="J13" s="231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39</v>
      </c>
      <c r="C15" s="180"/>
      <c r="D15" s="180"/>
      <c r="E15" s="183"/>
      <c r="F15" s="179" t="s">
        <v>28</v>
      </c>
      <c r="G15" s="183"/>
      <c r="H15" s="179" t="s">
        <v>47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2" t="s">
        <v>42</v>
      </c>
      <c r="C20" s="193"/>
      <c r="D20" s="71" t="s">
        <v>64</v>
      </c>
      <c r="E20" s="128" t="s">
        <v>26</v>
      </c>
      <c r="F20" s="128"/>
      <c r="G20" s="233">
        <v>0.39999999999999997</v>
      </c>
      <c r="H20" s="128" t="s">
        <v>29</v>
      </c>
      <c r="I20" s="128"/>
      <c r="J20" s="12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55</v>
      </c>
      <c r="B21" s="85"/>
      <c r="C21" s="174">
        <v>0</v>
      </c>
      <c r="D21" s="175"/>
      <c r="E21" s="225" t="s">
        <v>31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34" t="s">
        <v>66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3" t="s">
        <v>32</v>
      </c>
      <c r="B48" s="214"/>
      <c r="C48" s="76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5" t="s">
        <v>67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1" t="s">
        <v>40</v>
      </c>
      <c r="B54" s="212"/>
      <c r="C54" s="212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2016-05-09T15:03:23Z</cp:lastPrinted>
  <dcterms:created xsi:type="dcterms:W3CDTF">2006-09-16T00:00:00Z</dcterms:created>
  <dcterms:modified xsi:type="dcterms:W3CDTF">2017-06-11T12:03:52Z</dcterms:modified>
  <cp:category>Рентгенэндоваскулярные хирурги</cp:category>
</cp:coreProperties>
</file>