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1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<sst xmlns="http://schemas.openxmlformats.org/spreadsheetml/2006/main" count="96" uniqueCount="70">
  <si>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</si>
  <si>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</si>
  <si>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</si>
  <si>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</si>
  <si>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</si>
  <si>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</si>
  <si>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</si>
  <si>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</si>
  <si>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</si>
  <si>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</si>
  <si>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</si>
  <si>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</si>
  <si>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</si>
  <si>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</si>
  <si>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</si>
  <si>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</si>
  <si>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</si>
  <si>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</si>
  <si>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</si>
  <si>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</si>
  <si>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</si>
  <si>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</si>
  <si>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</si>
  <si>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</si>
  <si>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</si>
  <si>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</si>
  <si>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</si>
  <si>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</si>
  <si>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</si>
  <si>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</si>
  <si>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</si>
  <si>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</si>
  <si>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</si>
  <si>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</si>
  <si>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</si>
  <si>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</si>
  <si>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</si>
  <si>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</si>
  <si>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</si>
  <si>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</si>
  <si>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</si>
  <si>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</si>
  <si>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</si>
  <si>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</si>
  <si>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</si>
  <si>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</si>
  <si>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</si>
  <si>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</si>
  <si>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</si>
  <si>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</si>
  <si>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ОКС БПST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</si>
  <si>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</si>
  <si>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</si>
  <si>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</si>
  <si>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</si>
  <si>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</si>
  <si>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</si>
  <si>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</si>
  <si>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Десяткина Г.Н.</t>
  </si>
  <si>
    <t>1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</si>
  <si>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</si>
  <si>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Пузырев А.В.</t>
  </si>
  <si>
    <t>Севринова О.В.</t>
  </si>
  <si>
    <t>Берина Е.В.</t>
  </si>
  <si>
    <t>Стентирование ПКА</t>
  </si>
  <si>
    <t>Баллонная вазодилатация со стентированием правой коронарной артерии (BMS2)</t>
  </si>
  <si>
    <t>150 ml</t>
  </si>
  <si>
    <t>12214 mGy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</si>
  <si>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Boston RanWay JR 4.0 6Fr </t>
    </r>
    <r>
      <rPr>
        <sz val="11"/>
        <color theme="1"/>
        <rFont val="Calibri"/>
        <family val="2"/>
        <charset val="204"/>
        <scheme val="minor"/>
      </rPr>
      <t>установлен в устье ПКА. Проводник</t>
    </r>
    <r>
      <rPr>
        <b/>
        <sz val="11"/>
        <color theme="1"/>
        <rFont val="Calibri"/>
        <family val="2"/>
        <charset val="204"/>
        <scheme val="minor"/>
      </rPr>
      <t xml:space="preserve"> Moderate Support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ПКА. Последовательно в проксимальный с переходом на средний сегмент имплантированы два </t>
    </r>
    <r>
      <rPr>
        <b/>
        <sz val="11"/>
        <color theme="1"/>
        <rFont val="Calibri"/>
        <family val="2"/>
        <charset val="204"/>
        <scheme val="minor"/>
      </rPr>
      <t>BMS NexGen 3.5-24</t>
    </r>
    <r>
      <rPr>
        <sz val="11"/>
        <color theme="1"/>
        <rFont val="Calibri"/>
        <family val="2"/>
        <charset val="204"/>
        <scheme val="minor"/>
      </rPr>
      <t xml:space="preserve">, давлением до 20 атм. с последующей постдилатацией стентов баллоном 4.0 мм, давлением 15 атм. При имплантации в проксимальный сегмент второго стента произошла дистальная эмболия атеросклеротическими массами с последующей градацией кровотока по ПКА - TIMI I. Начата инфузионная  терапия. На контрольных съемках истальные сегменты контрастируются, стенты расправлены удовлетворительно, диссекции нет, антеградный кровоток - TIMI II.  Результат удовлетворительный. Интродьюсер извлечен. Асептическая давящая повязка.      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</si>
  <si>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до 30%. TIMI III. ИМА: норма.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устья ВТК до 65%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65%, на границе проксимального и среднего сегмента критический стеноз 95%, аневризматическое расширение в среднем сегменте с поперечным сечением до 5 мм, ниже эктазии стеноз 75%, стеноз дистального сегмента до 45%.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</si>
</sst>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34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24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37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41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33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>
        <v>42899</v>
      </c>
      <c r="C7" s="80"/>
      <c r="D7" s="19"/>
      <c r="E7" s="127" t="s">
        <v>45</v>
      </c>
      <c r="F7" s="127"/>
      <c r="G7" s="136" t="s">
        <v>44</v>
      </c>
      <c r="H7" s="136"/>
      <c r="I7" s="141" t="s">
        <v>38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61</v>
      </c>
      <c r="C8" s="133"/>
      <c r="D8" s="19"/>
      <c r="E8" s="128" t="s">
        <v>4</v>
      </c>
      <c r="F8" s="129"/>
      <c r="G8" s="136" t="s">
        <v>44</v>
      </c>
      <c r="H8" s="136"/>
      <c r="I8" s="125" t="s">
        <v>62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23131</v>
      </c>
      <c r="C9" s="146"/>
      <c r="D9" s="19"/>
      <c r="E9" s="19"/>
      <c r="F9" s="19"/>
      <c r="G9" s="128" t="s">
        <v>5</v>
      </c>
      <c r="H9" s="129"/>
      <c r="I9" s="125" t="s">
        <v>63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50</v>
      </c>
      <c r="C10" s="144"/>
      <c r="D10" s="19"/>
      <c r="E10" s="19"/>
      <c r="F10" s="19"/>
      <c r="G10" s="128" t="s">
        <v>36</v>
      </c>
      <c r="H10" s="129"/>
      <c r="I10" s="125" t="s">
        <v>58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23</v>
      </c>
      <c r="B11" s="79">
        <v>4438</v>
      </c>
      <c r="C11" s="81">
        <v>2</v>
      </c>
      <c r="D11" s="22"/>
      <c r="E11" s="20"/>
      <c r="F11" s="20"/>
      <c r="G11" s="128" t="s">
        <v>7</v>
      </c>
      <c r="H11" s="129"/>
      <c r="I11" s="125" t="s">
        <v>54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56</v>
      </c>
      <c r="D13" s="135"/>
      <c r="E13" s="47" t="s">
        <v>59</v>
      </c>
      <c r="F13" s="95" t="s">
        <v>9</v>
      </c>
      <c r="G13" s="96"/>
      <c r="H13" s="96"/>
      <c r="I13" s="93" t="s">
        <v>57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25</v>
      </c>
      <c r="B14" s="91"/>
      <c r="C14" s="104"/>
      <c r="D14" s="48" t="s">
        <v>35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49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46</v>
      </c>
      <c r="C19" s="98"/>
      <c r="D19" s="98"/>
      <c r="E19" s="99"/>
      <c r="F19" s="97" t="s">
        <v>48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2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42</v>
      </c>
      <c r="C24" s="131"/>
      <c r="D24" s="10" t="s">
        <v>51</v>
      </c>
      <c r="E24" s="121" t="s">
        <v>26</v>
      </c>
      <c r="F24" s="121"/>
      <c r="G24" s="11"/>
      <c r="H24" s="121" t="s">
        <v>17</v>
      </c>
      <c r="I24" s="121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52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21</v>
      </c>
      <c r="F27" s="111"/>
      <c r="G27" s="112" t="s">
        <v>43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5" t="s">
        <v>69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18</v>
      </c>
      <c r="B39" s="39"/>
      <c r="C39" s="39"/>
      <c r="D39" s="39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30</v>
      </c>
      <c r="B47" s="156"/>
      <c r="C47" s="39"/>
      <c r="D47" s="39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64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40</v>
      </c>
      <c r="B54" s="90"/>
      <c r="C54" s="90"/>
      <c r="D54" s="153" t="s">
        <v>53</v>
      </c>
      <c r="E54" s="154"/>
      <c r="F54" s="40"/>
      <c r="G54" s="40"/>
      <c r="H54" s="91" t="s">
        <v>22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34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24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37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41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8" t="s">
        <v>65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4" t="s">
        <v>0</v>
      </c>
      <c r="B7" s="69">
        <f>'Диагностика КГ'!B7</f>
        <v>42899</v>
      </c>
      <c r="C7" s="73"/>
      <c r="D7" s="19"/>
      <c r="E7" s="127" t="s">
        <v>45</v>
      </c>
      <c r="F7" s="221"/>
      <c r="G7" s="200" t="str">
        <f>'Диагностика КГ'!G7:H7</f>
        <v>__________</v>
      </c>
      <c r="H7" s="200"/>
      <c r="I7" s="222" t="str">
        <f>'Диагностика КГ'!I7:J7</f>
        <v>Щербаков А.С.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5" t="s">
        <v>3</v>
      </c>
      <c r="B8" s="187" t="str">
        <f>'Диагностика КГ'!B8:C8</f>
        <v>Пузырев А.В.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Севринова О.В.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6" t="s">
        <v>1</v>
      </c>
      <c r="B9" s="183">
        <f>'Диагностика КГ'!B9:C9</f>
        <v>23131</v>
      </c>
      <c r="C9" s="184"/>
      <c r="D9" s="19"/>
      <c r="E9" s="19"/>
      <c r="F9" s="42"/>
      <c r="G9" s="185" t="s">
        <v>5</v>
      </c>
      <c r="H9" s="186"/>
      <c r="I9" s="187" t="str">
        <f>'Диагностика КГ'!I9:J9</f>
        <v>Берина Е.В.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4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Десяткина Г.Н.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4" t="s">
        <v>23</v>
      </c>
      <c r="B11" s="70">
        <f>ОТДЕЛЕНИЕ</f>
        <v>4438</v>
      </c>
      <c r="C11" s="70">
        <f>'Диагностика КГ'!C11</f>
        <v>2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6" t="str">
        <f>'Диагностика КГ'!E13</f>
        <v>1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25</v>
      </c>
      <c r="B14" s="91"/>
      <c r="C14" s="104"/>
      <c r="D14" s="48" t="s">
        <v>35</v>
      </c>
      <c r="E14" s="226" t="s">
        <v>27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1"/>
      <c r="B15" s="232" t="s">
        <v>39</v>
      </c>
      <c r="C15" s="230"/>
      <c r="D15" s="230"/>
      <c r="E15" s="233"/>
      <c r="F15" s="229" t="s">
        <v>28</v>
      </c>
      <c r="G15" s="233"/>
      <c r="H15" s="229" t="s">
        <v>47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2" t="s">
        <v>16</v>
      </c>
      <c r="B20" s="208" t="s">
        <v>42</v>
      </c>
      <c r="C20" s="209"/>
      <c r="D20" s="71" t="s">
        <v>66</v>
      </c>
      <c r="E20" s="121" t="s">
        <v>26</v>
      </c>
      <c r="F20" s="121"/>
      <c r="G20" s="87">
        <v>0.36249999999999999</v>
      </c>
      <c r="H20" s="121" t="s">
        <v>29</v>
      </c>
      <c r="I20" s="121"/>
      <c r="J20" s="12" t="s">
        <v>67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4" t="s">
        <v>55</v>
      </c>
      <c r="B21" s="85"/>
      <c r="C21" s="224">
        <v>0</v>
      </c>
      <c r="D21" s="225"/>
      <c r="E21" s="191" t="s">
        <v>31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7"/>
      <c r="B22" s="1"/>
      <c r="C22" s="1"/>
      <c r="D22" s="1"/>
      <c r="E22" s="234" t="s">
        <v>68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7"/>
      <c r="B23" s="1"/>
      <c r="C23" s="1"/>
      <c r="D23" s="68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7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7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7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7"/>
      <c r="B27" s="1"/>
      <c r="C27" s="1"/>
      <c r="D27" s="62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7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7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7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7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7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7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7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7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7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7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7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7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7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7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7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7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7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7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7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7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32</v>
      </c>
      <c r="B48" s="178"/>
      <c r="C48" s="76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60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40</v>
      </c>
      <c r="B54" s="176"/>
      <c r="C54" s="176"/>
      <c r="D54" s="77"/>
      <c r="E54" s="77"/>
      <c r="F54" s="77"/>
      <c r="G54" s="91" t="s">
        <v>22</v>
      </c>
      <c r="H54" s="92"/>
      <c r="I54" s="65"/>
      <c r="J54" s="66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2016-05-09T15:03:23Z</cp:lastPrinted>
  <dcterms:created xsi:type="dcterms:W3CDTF">2006-09-16T00:00:00Z</dcterms:created>
  <dcterms:modified xsi:type="dcterms:W3CDTF">2017-06-13T15:16:36Z</dcterms:modified>
  <cp:category>Рентгенэндоваскулярные хирурги</cp:category>
</cp:coreProperties>
</file>