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6\2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<sst xmlns="http://schemas.openxmlformats.org/spreadsheetml/2006/main" count="102" uniqueCount="75">
  <si>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</si>
  <si>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</si>
  <si>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</si>
  <si>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</si>
  <si>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</si>
  <si>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</si>
  <si>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</si>
  <si>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</si>
  <si>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</si>
  <si>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</si>
  <si>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</si>
  <si>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</si>
  <si>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</si>
  <si>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</si>
  <si>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</si>
  <si>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</si>
  <si>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</si>
  <si>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</si>
  <si>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</si>
  <si>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</si>
  <si>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</si>
  <si>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</si>
  <si>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</si>
  <si>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</si>
  <si>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</si>
  <si>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</si>
  <si>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</si>
  <si>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</si>
  <si>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</si>
  <si>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</si>
  <si>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</si>
  <si>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</si>
  <si>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</si>
  <si>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</si>
  <si>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</si>
  <si>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</si>
  <si>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</si>
  <si>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</si>
  <si>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</si>
  <si>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</si>
  <si>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</si>
  <si>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</si>
  <si>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</si>
  <si>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</si>
  <si>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</si>
  <si>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</si>
  <si>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й</t>
  </si>
  <si>
    <t>Интродъюссер извлечён</t>
  </si>
  <si>
    <t>CD не записан</t>
  </si>
  <si>
    <t>Judkins 6 F.</t>
  </si>
  <si>
    <t>mGy</t>
  </si>
  <si>
    <t>Щербаков А.С.</t>
  </si>
  <si>
    <t>50 ml</t>
  </si>
  <si>
    <t>Блохина И.С.</t>
  </si>
  <si>
    <t>_________</t>
  </si>
  <si>
    <t>норма.</t>
  </si>
  <si>
    <t>Севринова О.В.</t>
  </si>
  <si>
    <t>a.radialis</t>
  </si>
  <si>
    <t>Sol. lidocaini 2%</t>
  </si>
  <si>
    <t>2 ml</t>
  </si>
  <si>
    <t>Optiray 350</t>
  </si>
  <si>
    <t>0 ml</t>
  </si>
  <si>
    <t>a.radialis.</t>
  </si>
  <si>
    <t>Молотков А.В</t>
  </si>
  <si>
    <t>правый</t>
  </si>
  <si>
    <r>
      <rPr>
        <sz val="11"/>
        <color theme="1"/>
        <rFont val="Times New Roman"/>
        <family val="1"/>
        <charset val="204"/>
      </rPr>
      <t>1)</t>
    </r>
    <r>
      <rPr>
        <b/>
        <u/>
        <sz val="11"/>
        <color theme="1"/>
        <rFont val="Times New Roman"/>
        <family val="1"/>
        <charset val="204"/>
      </rPr>
      <t>Повязка на 6ч.</t>
    </r>
    <r>
      <rPr>
        <u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2) ДДАТ)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</si>
  <si>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 xml:space="preserve">Баллонная вазодилатация и стентирование ПНА (BMS1). </t>
  </si>
  <si>
    <t>100 ml</t>
  </si>
  <si>
    <t>9318,18 сGycm2</t>
  </si>
  <si>
    <t>Экстренное стентирование ПНА</t>
  </si>
  <si>
    <t>Горбунов С.С.</t>
  </si>
  <si>
    <t>ОКС ПST</t>
  </si>
  <si>
    <t>00:30-01:30</t>
  </si>
  <si>
    <r>
      <t xml:space="preserve">Устье ЛКА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проводнику </t>
    </r>
    <r>
      <rPr>
        <b/>
        <sz val="11"/>
        <color theme="1"/>
        <rFont val="Calibri"/>
        <family val="2"/>
        <charset val="204"/>
        <scheme val="minor"/>
      </rPr>
      <t xml:space="preserve">Boston SDT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 Далее, в зону среднего сегмента имплантирован стент </t>
    </r>
    <r>
      <rPr>
        <b/>
        <sz val="11"/>
        <color theme="1"/>
        <rFont val="Calibri"/>
        <family val="2"/>
        <charset val="204"/>
        <scheme val="minor"/>
      </rPr>
      <t>Nexgen 3.0-24 мм</t>
    </r>
    <r>
      <rPr>
        <sz val="11"/>
        <color theme="1"/>
        <rFont val="Calibri"/>
        <family val="2"/>
        <charset val="204"/>
        <scheme val="minor"/>
      </rPr>
      <t>,  давлением 12 атм, с последующей оптимизацией стента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Sapphire 3.0-15</t>
    </r>
    <r>
      <rPr>
        <sz val="11"/>
        <color theme="1"/>
        <rFont val="Calibri"/>
        <family val="2"/>
        <charset val="204"/>
        <scheme val="minor"/>
      </rPr>
      <t xml:space="preserve"> до 20 атм.  На контрольной сьемке стент полностью расправлен, проходим, диссекции, дистальной эмболии нет, кровоток восстановлен до TIMI II-III; ангиографический результат достигнут,удовлетворительный, переводится в кардиоПРИТ.                                                                                </t>
    </r>
    <r>
      <rPr>
        <b/>
        <u/>
        <sz val="11"/>
        <color theme="1"/>
        <rFont val="Calibri"/>
        <family val="2"/>
        <charset val="204"/>
        <scheme val="minor"/>
      </rPr>
      <t xml:space="preserve">   Реканализация 01:00</t>
    </r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</si>
  <si>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45%, критический стеноз 95% среднего сегмента с признаками пристеночного тромбирования, стеноз в зоне верхущки до 70%  Антеградный кровоток по ПНА -  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Стеноз прокс/3 ДВ до 80%(реф.д до 1,5 мм)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2"/>
        <color theme="1"/>
        <rFont val="Times New Roman"/>
        <family val="1"/>
        <charset val="204"/>
      </rPr>
      <t xml:space="preserve"> ниже отхождения  ВТК стеноз 40%, стеноз дистального сегмент 60% (реф.д в данном сегменте до 1.5 мм)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среднего сегмента до 35%, стеноз в ЗБВ до 80% (реф.д менее 1.5 мм).  Антеградный кровоток -  TIMI III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</si>
</sst>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51" fillId="0" borderId="0" xfId="0" applyFont="1" applyFill="1" applyBorder="1" applyAlignment="1" applyProtection="1">
      <alignment horizontal="center"/>
      <protection locked="0" hidden="1"/>
    </xf>
    <xf numFmtId="0" fontId="51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42545</v>
      </c>
      <c r="C7" s="81">
        <v>2.0833333333333332E-2</v>
      </c>
      <c r="D7" s="19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70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29151</v>
      </c>
      <c r="C9" s="144"/>
      <c r="D9" s="19"/>
      <c r="E9" s="19"/>
      <c r="F9" s="19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71</v>
      </c>
      <c r="C10" s="142"/>
      <c r="D10" s="19"/>
      <c r="E10" s="19"/>
      <c r="F10" s="19"/>
      <c r="G10" s="126" t="s">
        <v>36</v>
      </c>
      <c r="H10" s="127"/>
      <c r="I10" s="123" t="s">
        <v>53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5733</v>
      </c>
      <c r="C11" s="82">
        <v>35</v>
      </c>
      <c r="D11" s="22"/>
      <c r="E11" s="20"/>
      <c r="F11" s="20"/>
      <c r="G11" s="126" t="s">
        <v>7</v>
      </c>
      <c r="H11" s="127"/>
      <c r="I11" s="123" t="s">
        <v>54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58</v>
      </c>
      <c r="D13" s="133"/>
      <c r="E13" s="47" t="s">
        <v>59</v>
      </c>
      <c r="F13" s="93" t="s">
        <v>9</v>
      </c>
      <c r="G13" s="94"/>
      <c r="H13" s="94"/>
      <c r="I13" s="91" t="s">
        <v>57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49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60</v>
      </c>
      <c r="C24" s="129"/>
      <c r="D24" s="10" t="s">
        <v>52</v>
      </c>
      <c r="E24" s="119" t="s">
        <v>26</v>
      </c>
      <c r="F24" s="119"/>
      <c r="G24" s="11"/>
      <c r="H24" s="119" t="s">
        <v>17</v>
      </c>
      <c r="I24" s="119"/>
      <c r="J24" s="12" t="s">
        <v>50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55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47</v>
      </c>
      <c r="B54" s="88"/>
      <c r="C54" s="88"/>
      <c r="D54" s="151" t="s">
        <v>48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45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25">
      <c r="A5" s="197" t="s">
        <v>66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4" t="s">
        <v>0</v>
      </c>
      <c r="B7" s="70">
        <f>'Диагностика КГ'!B7</f>
        <v>42545</v>
      </c>
      <c r="C7" s="74" t="s">
        <v>72</v>
      </c>
      <c r="D7" s="19"/>
      <c r="E7" s="125" t="s">
        <v>41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5" t="s">
        <v>3</v>
      </c>
      <c r="B8" s="185" t="str">
        <f>'Диагностика КГ'!B8:C8</f>
        <v>Горбунов С.С.</v>
      </c>
      <c r="C8" s="203"/>
      <c r="D8" s="19"/>
      <c r="E8" s="126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Севринова О.В.</v>
      </c>
      <c r="J8" s="186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6" t="s">
        <v>1</v>
      </c>
      <c r="B9" s="181">
        <f>'Диагностика КГ'!B9:C9</f>
        <v>29151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Молотков А.В</v>
      </c>
      <c r="J9" s="186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4" t="s">
        <v>2</v>
      </c>
      <c r="B10" s="187" t="str">
        <f>'Диагностика КГ'!B10:C10</f>
        <v>ОКС 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Блохина И.С.</v>
      </c>
      <c r="J10" s="186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4" t="s">
        <v>23</v>
      </c>
      <c r="B11" s="71">
        <f>ОТДЕЛЕНИЕ</f>
        <v>5733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2" t="s">
        <v>58</v>
      </c>
      <c r="D13" s="133"/>
      <c r="E13" s="47" t="s">
        <v>61</v>
      </c>
      <c r="F13" s="93" t="s">
        <v>9</v>
      </c>
      <c r="G13" s="94"/>
      <c r="H13" s="94"/>
      <c r="I13" s="192" t="s">
        <v>62</v>
      </c>
      <c r="J13" s="1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25</v>
      </c>
      <c r="B14" s="89"/>
      <c r="C14" s="102"/>
      <c r="D14" s="48" t="s">
        <v>35</v>
      </c>
      <c r="E14" s="207" t="s">
        <v>27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51"/>
      <c r="B15" s="213" t="s">
        <v>38</v>
      </c>
      <c r="C15" s="211"/>
      <c r="D15" s="211"/>
      <c r="E15" s="214"/>
      <c r="F15" s="210" t="s">
        <v>28</v>
      </c>
      <c r="G15" s="214"/>
      <c r="H15" s="210" t="s">
        <v>42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3" t="s">
        <v>16</v>
      </c>
      <c r="B20" s="221" t="s">
        <v>60</v>
      </c>
      <c r="C20" s="222"/>
      <c r="D20" s="72" t="s">
        <v>67</v>
      </c>
      <c r="E20" s="119" t="s">
        <v>26</v>
      </c>
      <c r="F20" s="119"/>
      <c r="G20" s="85">
        <v>0.28333333333333333</v>
      </c>
      <c r="H20" s="119" t="s">
        <v>29</v>
      </c>
      <c r="I20" s="119"/>
      <c r="J20" s="12" t="s">
        <v>68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7"/>
      <c r="E21" s="189" t="s">
        <v>31</v>
      </c>
      <c r="F21" s="190"/>
      <c r="G21" s="190"/>
      <c r="H21" s="190"/>
      <c r="I21" s="190"/>
      <c r="J21" s="191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8"/>
      <c r="B22" s="1"/>
      <c r="C22" s="1"/>
      <c r="D22" s="1"/>
      <c r="E22" s="228" t="s">
        <v>73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7" t="s">
        <v>65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3" t="s">
        <v>47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dataConsolidate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2017-06-23T13:27:05Z</cp:lastPrinted>
  <dcterms:created xsi:type="dcterms:W3CDTF">2006-09-16T00:00:00Z</dcterms:created>
  <dcterms:modified xsi:type="dcterms:W3CDTF">2017-06-23T22:40:11Z</dcterms:modified>
  <cp:category>Рентгенэндоваскулярные хирурги</cp:category>
</cp:coreProperties>
</file>