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<sst xmlns="http://schemas.openxmlformats.org/spreadsheetml/2006/main" count="99" uniqueCount="72">
  <si>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</si>
  <si>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</si>
  <si>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</si>
  <si>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</si>
  <si>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</si>
  <si>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</si>
  <si>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</si>
  <si>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</si>
  <si>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</si>
  <si>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</si>
  <si>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</si>
  <si>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</si>
  <si>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</si>
  <si>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</si>
  <si>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</si>
  <si>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</si>
  <si>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</si>
  <si>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</si>
  <si>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</si>
  <si>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</si>
  <si>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</si>
  <si>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</si>
  <si>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</si>
  <si>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</si>
  <si>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</si>
  <si>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</si>
  <si>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</si>
  <si>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</si>
  <si>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</si>
  <si>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</si>
  <si>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</si>
  <si>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</si>
  <si>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</si>
  <si>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</si>
  <si>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</si>
  <si>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</si>
  <si>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</si>
  <si>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</si>
  <si>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</si>
  <si>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</si>
  <si>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</si>
  <si>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</si>
  <si>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</si>
  <si>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</si>
  <si>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</si>
  <si>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</si>
  <si>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</si>
  <si>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</si>
  <si>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</si>
  <si>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</si>
  <si>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ОКС БПST</t>
  </si>
  <si>
    <t>Щербаков А.С.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</si>
  <si>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</si>
  <si>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</si>
  <si>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</si>
  <si>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</si>
  <si>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</si>
  <si>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</si>
  <si>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</si>
  <si>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100 ml</t>
  </si>
  <si>
    <t>13370 mGy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</si>
  <si>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</si>
  <si>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</si>
  <si>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6-7ч.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</si>
  <si>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</si>
  <si>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Молотков А.В</t>
  </si>
  <si>
    <t>Капралова Е.А.</t>
  </si>
  <si>
    <t>Шустовская А.Л.</t>
  </si>
  <si>
    <t>150 ml</t>
  </si>
  <si>
    <t>7118,69cGycm2</t>
  </si>
  <si>
    <t>1) Контроль места пункции 2) Повязка на 6ч. 3) Консультация кардиохирурга.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</si>
  <si>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На границе проксимального и среднего сегмента кальцинированный стеноз 70%, умеренный кальцинированный стеноз среднего сегмента 80%. Стенозы ДВ до 40%. 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выраженный кальциноз проксимального сегмента. Бифуркационный стеноз дистального сегмента ВТК 90% (1,0,0).  </t>
    </r>
    <r>
      <rPr>
        <sz val="11"/>
        <color theme="1"/>
        <rFont val="Times New Roman"/>
        <family val="1"/>
        <charset val="204"/>
      </rPr>
      <t xml:space="preserve">Кровоток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На границе проксимального и среднего сегмента выраженный кальцинированный стеноз 85%, стенозы среднего и дистального сегмента до 50%, стеноз в зоне "креста" 80%, в дистальной/3 ЗНА стеноз 90%.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</si>
</sst>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42549</v>
      </c>
      <c r="C7" s="81"/>
      <c r="D7" s="19"/>
      <c r="E7" s="132" t="s">
        <v>41</v>
      </c>
      <c r="F7" s="132"/>
      <c r="G7" s="125" t="s">
        <v>40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67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17106</v>
      </c>
      <c r="C9" s="122"/>
      <c r="D9" s="19"/>
      <c r="E9" s="19"/>
      <c r="F9" s="19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50</v>
      </c>
      <c r="C10" s="120"/>
      <c r="D10" s="19"/>
      <c r="E10" s="19"/>
      <c r="F10" s="19"/>
      <c r="G10" s="123" t="s">
        <v>36</v>
      </c>
      <c r="H10" s="124"/>
      <c r="I10" s="117" t="s">
        <v>66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80">
        <v>4848</v>
      </c>
      <c r="C11" s="82">
        <v>35</v>
      </c>
      <c r="D11" s="22"/>
      <c r="E11" s="20"/>
      <c r="F11" s="20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7" t="s">
        <v>57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49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4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3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58</v>
      </c>
      <c r="C24" s="134"/>
      <c r="D24" s="10" t="s">
        <v>68</v>
      </c>
      <c r="E24" s="128" t="s">
        <v>26</v>
      </c>
      <c r="F24" s="128"/>
      <c r="G24" s="11">
        <v>0.4291666666666667</v>
      </c>
      <c r="H24" s="128" t="s">
        <v>17</v>
      </c>
      <c r="I24" s="128"/>
      <c r="J24" s="86" t="s">
        <v>69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53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47</v>
      </c>
      <c r="B54" s="147"/>
      <c r="C54" s="147"/>
      <c r="D54" s="93" t="s">
        <v>48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45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1"/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70">
        <f>'Диагностика КГ'!B7</f>
        <v>42549</v>
      </c>
      <c r="C7" s="74"/>
      <c r="D7" s="19"/>
      <c r="E7" s="132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89" t="str">
        <f>'Диагностика КГ'!B8:C8</f>
        <v>Шустовская А.Л.</v>
      </c>
      <c r="C8" s="207"/>
      <c r="D8" s="19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19">
        <f>'Диагностика КГ'!B9:C9</f>
        <v>17106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Молотков А.В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1">
        <f>ОТДЕЛЕНИЕ</f>
        <v>4848</v>
      </c>
      <c r="C11" s="71">
        <f>'Диагностика КГ'!C11</f>
        <v>35</v>
      </c>
      <c r="D11" s="22"/>
      <c r="E11" s="20"/>
      <c r="F11" s="20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7" t="s">
        <v>61</v>
      </c>
      <c r="F13" s="151" t="s">
        <v>9</v>
      </c>
      <c r="G13" s="152"/>
      <c r="H13" s="152"/>
      <c r="I13" s="228" t="s">
        <v>62</v>
      </c>
      <c r="J13" s="229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25</v>
      </c>
      <c r="B14" s="148"/>
      <c r="C14" s="159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3" t="s">
        <v>16</v>
      </c>
      <c r="B20" s="191" t="s">
        <v>58</v>
      </c>
      <c r="C20" s="192"/>
      <c r="D20" s="72" t="s">
        <v>59</v>
      </c>
      <c r="E20" s="128" t="s">
        <v>26</v>
      </c>
      <c r="F20" s="128"/>
      <c r="G20" s="85">
        <v>0.64166666666666672</v>
      </c>
      <c r="H20" s="128" t="s">
        <v>29</v>
      </c>
      <c r="I20" s="128"/>
      <c r="J20" s="1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7"/>
      <c r="E21" s="225" t="s">
        <v>31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8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8"/>
      <c r="B23" s="1"/>
      <c r="C23" s="1"/>
      <c r="D23" s="69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8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8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8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8"/>
      <c r="B27" s="1"/>
      <c r="C27" s="1"/>
      <c r="D27" s="62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8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8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8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8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8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8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8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8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8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8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8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8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8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8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8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8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8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8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8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8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32</v>
      </c>
      <c r="B48" s="214"/>
      <c r="C48" s="77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47</v>
      </c>
      <c r="B54" s="212"/>
      <c r="C54" s="212"/>
      <c r="D54" s="78"/>
      <c r="E54" s="78"/>
      <c r="F54" s="78"/>
      <c r="G54" s="148" t="s">
        <v>22</v>
      </c>
      <c r="H54" s="138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2017-06-23T11:31:22Z</cp:lastPrinted>
  <dcterms:created xsi:type="dcterms:W3CDTF">2006-09-16T00:00:00Z</dcterms:created>
  <dcterms:modified xsi:type="dcterms:W3CDTF">2017-06-28T16:44:09Z</dcterms:modified>
  <cp:category>Рентгенэндоваскулярные хирурги</cp:category>
</cp:coreProperties>
</file>