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18\"/>
    </mc:Choice>
  </mc:AlternateContent>
  <bookViews>
    <workbookView xWindow="0" yWindow="0" windowWidth="19200" windowHeight="11595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<sst xmlns="http://schemas.openxmlformats.org/spreadsheetml/2006/main" count="100" uniqueCount="72">
  <si>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</si>
  <si>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</si>
  <si>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</si>
  <si>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</si>
  <si>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</si>
  <si>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</si>
  <si>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</si>
  <si>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</si>
  <si>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</si>
  <si>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</si>
  <si>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</si>
  <si>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</si>
  <si>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</si>
  <si>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</si>
  <si>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</si>
  <si>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</si>
  <si>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</si>
  <si>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</si>
  <si>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</si>
  <si>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</si>
  <si>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</si>
  <si>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</si>
  <si>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</si>
  <si>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</si>
  <si>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</si>
  <si>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</si>
  <si>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</si>
  <si>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</si>
  <si>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</si>
  <si>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</si>
  <si>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</si>
  <si>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</si>
  <si>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</si>
  <si>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</si>
  <si>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</si>
  <si>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</si>
  <si>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</si>
  <si>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</si>
  <si>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</si>
  <si>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</si>
  <si>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</si>
  <si>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</si>
  <si>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</si>
  <si>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</si>
  <si>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</si>
  <si>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</si>
  <si>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</si>
  <si>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Интродъюссер извлечён</t>
  </si>
  <si>
    <t>Набор Cordis 6 F</t>
  </si>
  <si>
    <t>_________</t>
  </si>
  <si>
    <t>100 ml</t>
  </si>
  <si>
    <t>Omnipaque 350</t>
  </si>
  <si>
    <t>Щербаков А.С.</t>
  </si>
  <si>
    <t>a.radialis.</t>
  </si>
  <si>
    <t>Sol. lidocaini 2%</t>
  </si>
  <si>
    <t>2 ml</t>
  </si>
  <si>
    <t>0 ml</t>
  </si>
  <si>
    <t>Александрова И.А.</t>
  </si>
  <si>
    <t>Шатунова А.И.</t>
  </si>
  <si>
    <t>ОКС БПST</t>
  </si>
  <si>
    <t>Контроль места пункции. Давящая повязка на 6 часов</t>
  </si>
  <si>
    <t>10914 cGycm2</t>
  </si>
  <si>
    <t xml:space="preserve">Баллонная вазодилатация и стентирование ПМЖА (BMS1). </t>
  </si>
  <si>
    <t>правый</t>
  </si>
  <si>
    <t>1) Контроль места пункции 2) Консультация кардиохирурга.</t>
  </si>
  <si>
    <t>норма.</t>
  </si>
  <si>
    <t>14:20-15:20</t>
  </si>
  <si>
    <t>Цветков А.Н.</t>
  </si>
  <si>
    <t xml:space="preserve"> 18.07.2017</t>
  </si>
  <si>
    <t>Берина Е.В.</t>
  </si>
  <si>
    <t>4196,61 cGycm2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</si>
  <si>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миокордиальный мостик среднего сегмента, суживающий просвет артерии до 75%. </t>
    </r>
    <r>
      <rPr>
        <i/>
        <u/>
        <sz val="11"/>
        <color theme="1"/>
        <rFont val="Times New Roman"/>
        <family val="1"/>
        <charset val="204"/>
      </rPr>
      <t xml:space="preserve">Кровоток TIMI II  </t>
    </r>
    <r>
      <rPr>
        <sz val="11"/>
        <color theme="1"/>
        <rFont val="Times New Roman"/>
        <family val="1"/>
        <charset val="204"/>
      </rPr>
      <t xml:space="preserve">       </t>
    </r>
    <r>
      <rPr>
        <b/>
        <sz val="11"/>
        <color theme="1"/>
        <rFont val="Times New Roman"/>
        <family val="1"/>
        <charset val="204"/>
      </rPr>
      <t xml:space="preserve">       Бассейн ОА:. </t>
    </r>
    <r>
      <rPr>
        <sz val="11"/>
        <color theme="1"/>
        <rFont val="Times New Roman"/>
        <family val="1"/>
        <charset val="204"/>
      </rPr>
      <t>стеноз проксимального сегмента до 40%, стеноз устья ВТК1 50%. TIMI III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25%. Кровоток TIMI III   </t>
    </r>
    <r>
      <rPr>
        <b/>
        <sz val="11"/>
        <color theme="1"/>
        <rFont val="Times New Roman"/>
        <family val="1"/>
        <charset val="204"/>
      </rPr>
      <t xml:space="preserve">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</si>
</sst>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1"/>
      <color rgb="FFFF0000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8" fillId="0" borderId="31" xfId="0" applyFont="1" applyFill="1" applyBorder="1" applyAlignment="1" applyProtection="1">
      <alignment wrapText="1"/>
      <protection locked="0"/>
    </xf>
    <xf numFmtId="0" fontId="48" fillId="0" borderId="8" xfId="0" applyFont="1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3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 t="s">
        <v>68</v>
      </c>
      <c r="C7" s="85" t="s">
        <v>66</v>
      </c>
      <c r="D7" s="18"/>
      <c r="E7" s="131" t="s">
        <v>41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67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21046</v>
      </c>
      <c r="C9" s="121"/>
      <c r="D9" s="18"/>
      <c r="E9" s="18"/>
      <c r="F9" s="18"/>
      <c r="G9" s="122" t="s">
        <v>5</v>
      </c>
      <c r="H9" s="123"/>
      <c r="I9" s="116" t="s">
        <v>69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59</v>
      </c>
      <c r="C10" s="119"/>
      <c r="D10" s="18"/>
      <c r="E10" s="18"/>
      <c r="F10" s="18"/>
      <c r="G10" s="122" t="s">
        <v>36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5374</v>
      </c>
      <c r="C11" s="79">
        <v>35</v>
      </c>
      <c r="D11" s="21"/>
      <c r="E11" s="19"/>
      <c r="F11" s="19"/>
      <c r="G11" s="122" t="s">
        <v>7</v>
      </c>
      <c r="H11" s="123"/>
      <c r="I11" s="116" t="s">
        <v>49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54</v>
      </c>
      <c r="D13" s="139"/>
      <c r="E13" s="46" t="s">
        <v>55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48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51</v>
      </c>
      <c r="C24" s="133"/>
      <c r="D24" s="10" t="s">
        <v>50</v>
      </c>
      <c r="E24" s="127" t="s">
        <v>26</v>
      </c>
      <c r="F24" s="127"/>
      <c r="G24" s="11">
        <v>7.9166666666666663E-2</v>
      </c>
      <c r="H24" s="127" t="s">
        <v>17</v>
      </c>
      <c r="I24" s="127"/>
      <c r="J24" s="82" t="s">
        <v>70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47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62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 t="str">
        <f>'Диагностика КГ'!B7</f>
        <v xml:space="preserve"> 18.07.2017</v>
      </c>
      <c r="C7" s="73"/>
      <c r="D7" s="18"/>
      <c r="E7" s="131" t="s">
        <v>41</v>
      </c>
      <c r="F7" s="203"/>
      <c r="G7" s="208">
        <f>'Диагностика КГ'!G7:H7</f>
        <v>0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Цветков А.Н.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21046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Шатунова А.И.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5374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54</v>
      </c>
      <c r="D13" s="139"/>
      <c r="E13" s="46" t="s">
        <v>56</v>
      </c>
      <c r="F13" s="150" t="s">
        <v>9</v>
      </c>
      <c r="G13" s="151"/>
      <c r="H13" s="151"/>
      <c r="I13" s="148" t="s">
        <v>53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51</v>
      </c>
      <c r="C20" s="191"/>
      <c r="D20" s="71" t="s">
        <v>50</v>
      </c>
      <c r="E20" s="127" t="s">
        <v>26</v>
      </c>
      <c r="F20" s="127"/>
      <c r="G20" s="83">
        <v>0.3666666666666667</v>
      </c>
      <c r="H20" s="127" t="s">
        <v>29</v>
      </c>
      <c r="I20" s="127"/>
      <c r="J20" s="82" t="s">
        <v>61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60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47</v>
      </c>
      <c r="B54" s="211"/>
      <c r="C54" s="211"/>
      <c r="D54" s="76"/>
      <c r="E54" s="76"/>
      <c r="F54" s="76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2017-07-18T12:35:47Z</cp:lastPrinted>
  <dcterms:created xsi:type="dcterms:W3CDTF">2006-09-16T00:00:00Z</dcterms:created>
  <dcterms:modified xsi:type="dcterms:W3CDTF">2017-07-18T12:35:49Z</dcterms:modified>
  <cp:category>Рентгенэндоваскулярные хирурги</cp:category>
</cp:coreProperties>
</file>