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<sst xmlns="http://schemas.openxmlformats.org/spreadsheetml/2006/main" count="102" uniqueCount="72">
  <si>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</si>
  <si>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</si>
  <si>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</si>
  <si>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</si>
  <si>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</si>
  <si>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</si>
  <si>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</si>
  <si>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</si>
  <si>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</si>
  <si>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</si>
  <si>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</si>
  <si>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</si>
  <si>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</si>
  <si>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</si>
  <si>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</si>
  <si>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</si>
  <si>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</si>
  <si>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</si>
  <si>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</si>
  <si>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</si>
  <si>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</si>
  <si>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</si>
  <si>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</si>
  <si>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</si>
  <si>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</si>
  <si>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</si>
  <si>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</si>
  <si>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</si>
  <si>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</si>
  <si>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</si>
  <si>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</si>
  <si>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</si>
  <si>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</si>
  <si>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</si>
  <si>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</si>
  <si>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</si>
  <si>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</si>
  <si>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</si>
  <si>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</si>
  <si>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</si>
  <si>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</si>
  <si>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</si>
  <si>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</si>
  <si>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</si>
  <si>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</si>
  <si>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</si>
  <si>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1 ml</t>
  </si>
  <si>
    <t xml:space="preserve">Контроль креатинина. Контроль места пункции. </t>
  </si>
  <si>
    <t>a.radialis.</t>
  </si>
  <si>
    <t>BackUp 6 F</t>
  </si>
  <si>
    <t>Интродъюссер извлечён</t>
  </si>
  <si>
    <t>Omnipaque 350</t>
  </si>
  <si>
    <t>50 ml</t>
  </si>
  <si>
    <t>Sol. lidocaini 2%</t>
  </si>
  <si>
    <t xml:space="preserve"> </t>
  </si>
  <si>
    <t>Щербаков А.С.</t>
  </si>
  <si>
    <t>Казанцева А.М.</t>
  </si>
  <si>
    <t>правый</t>
  </si>
  <si>
    <t>150 ml</t>
  </si>
  <si>
    <t>Капралова Е.А.</t>
  </si>
  <si>
    <t>_________</t>
  </si>
  <si>
    <t>Крюкова Н.С.</t>
  </si>
  <si>
    <t>Баллонная дилатация со стентированием ПНА (BMS2)</t>
  </si>
  <si>
    <t>Куприянов В.Л.</t>
  </si>
  <si>
    <t>ОКС БПST</t>
  </si>
  <si>
    <t xml:space="preserve"> 15:00 -16:30</t>
  </si>
  <si>
    <t>короткий норма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</si>
  <si>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Субокклюзия в проксимальном сегменте, стеноз среднего сегмента 75 %.   Антеградный кровоток . TIMI I.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70 %, Кровоток TIMI III.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50%, стеноз  среднего сегмент до 40%,неровность контуров дистального сегмнта . Кровоток TIMI III.                              </t>
    </r>
  </si>
  <si>
    <t>Стентирование ПНА</t>
  </si>
  <si>
    <t xml:space="preserve"> 1249 mGy</t>
  </si>
  <si>
    <t xml:space="preserve"> 14:18</t>
  </si>
  <si>
    <r>
      <t xml:space="preserve">Ствол ЛКА катетеризирован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RunWay JL 3.5-6Fr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Fielder </t>
    </r>
    <r>
      <rPr>
        <sz val="11"/>
        <color theme="1"/>
        <rFont val="Calibri"/>
        <family val="2"/>
        <charset val="204"/>
        <scheme val="minor"/>
      </rPr>
      <t>веден в дистальный сегмент ПМЖА.Выполнена баллонная ангипластика зоны субокклюзии , баллонным катетером SAPHERE 3,0*15 мм, дав.6,8 атм. .   В область проксимального сегмента 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BMS NexGen 3.0-19 мм</t>
    </r>
    <r>
      <rPr>
        <sz val="11"/>
        <color theme="1"/>
        <rFont val="Calibri"/>
        <family val="2"/>
        <charset val="204"/>
        <scheme val="minor"/>
      </rPr>
      <t xml:space="preserve"> давлением 10 атм.. Далее, в зону среднего сегмента инплантирован </t>
    </r>
    <r>
      <rPr>
        <b/>
        <sz val="11"/>
        <color theme="1"/>
        <rFont val="Calibri"/>
        <family val="2"/>
        <charset val="204"/>
        <scheme val="minor"/>
      </rPr>
      <t>NexGen 2.5-16 мм</t>
    </r>
    <r>
      <rPr>
        <sz val="11"/>
        <color theme="1"/>
        <rFont val="Calibri"/>
        <family val="2"/>
        <charset val="204"/>
        <scheme val="minor"/>
      </rPr>
      <t xml:space="preserve"> давлением 10 атм., с последующей посдилатацией в зоне оверлеппинга  баллоном 3,0 с давлением 10 атм..  На контрольных съемках кровоток по ПНА, полностью востановлен,   TIMI III,  признаков тромбирования стента нет, дистальной эмболии нет. Прооцедура завершена. Пациент в стабильном состоянии переводится в ПРИТ.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</si>
</sst>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28" fillId="0" borderId="5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advancer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0" zoomScaleSheetLayoutView="100" workbookViewId="0">
      <selection activeCell="J24" sqref="J24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34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24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37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39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33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42963</v>
      </c>
      <c r="C7" s="79" t="s">
        <v>65</v>
      </c>
      <c r="D7" s="18"/>
      <c r="E7" s="125" t="s">
        <v>41</v>
      </c>
      <c r="F7" s="125"/>
      <c r="G7" s="134" t="s">
        <v>40</v>
      </c>
      <c r="H7" s="134"/>
      <c r="I7" s="139" t="s">
        <v>55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63</v>
      </c>
      <c r="C8" s="131"/>
      <c r="D8" s="18"/>
      <c r="E8" s="126" t="s">
        <v>4</v>
      </c>
      <c r="F8" s="127"/>
      <c r="G8" s="134" t="s">
        <v>40</v>
      </c>
      <c r="H8" s="134"/>
      <c r="I8" s="123" t="s">
        <v>56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18201</v>
      </c>
      <c r="C9" s="144"/>
      <c r="D9" s="18"/>
      <c r="E9" s="18"/>
      <c r="F9" s="18"/>
      <c r="G9" s="126" t="s">
        <v>5</v>
      </c>
      <c r="H9" s="127"/>
      <c r="I9" s="123" t="s">
        <v>61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64</v>
      </c>
      <c r="C10" s="142"/>
      <c r="D10" s="18"/>
      <c r="E10" s="18"/>
      <c r="F10" s="18"/>
      <c r="G10" s="126" t="s">
        <v>36</v>
      </c>
      <c r="H10" s="127"/>
      <c r="I10" s="123" t="s">
        <v>59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23</v>
      </c>
      <c r="B11" s="78">
        <v>6112</v>
      </c>
      <c r="C11" s="80">
        <v>35</v>
      </c>
      <c r="D11" s="21"/>
      <c r="E11" s="19"/>
      <c r="F11" s="19"/>
      <c r="G11" s="126" t="s">
        <v>7</v>
      </c>
      <c r="H11" s="127"/>
      <c r="I11" s="123" t="s">
        <v>60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53</v>
      </c>
      <c r="D13" s="133"/>
      <c r="E13" s="45" t="s">
        <v>46</v>
      </c>
      <c r="F13" s="93" t="s">
        <v>9</v>
      </c>
      <c r="G13" s="94"/>
      <c r="H13" s="94"/>
      <c r="I13" s="91" t="s">
        <v>48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6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42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/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51</v>
      </c>
      <c r="C24" s="129"/>
      <c r="D24" s="10" t="s">
        <v>52</v>
      </c>
      <c r="E24" s="119" t="s">
        <v>26</v>
      </c>
      <c r="F24" s="119"/>
      <c r="G24" s="11" t="s">
        <v>54</v>
      </c>
      <c r="H24" s="119" t="s">
        <v>17</v>
      </c>
      <c r="I24" s="119"/>
      <c r="J24" s="83" t="s">
        <v>69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57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21</v>
      </c>
      <c r="F27" s="109"/>
      <c r="G27" s="110" t="s">
        <v>66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67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68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50</v>
      </c>
      <c r="B54" s="88"/>
      <c r="C54" s="88"/>
      <c r="D54" s="151" t="s">
        <v>45</v>
      </c>
      <c r="E54" s="152"/>
      <c r="F54" s="38"/>
      <c r="G54" s="38"/>
      <c r="H54" s="89" t="s">
        <v>22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10" workbookViewId="0">
      <selection activeCell="E22" sqref="E22:J48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34</v>
      </c>
      <c r="B1" s="223"/>
      <c r="C1" s="223"/>
      <c r="D1" s="223"/>
      <c r="E1" s="223"/>
      <c r="F1" s="223"/>
      <c r="G1" s="223"/>
      <c r="H1" s="223"/>
      <c r="I1" s="223"/>
      <c r="J1" s="224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5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6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39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25">
      <c r="A5" s="196" t="s">
        <v>62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8">
        <f>'Диагностика КГ'!B7</f>
        <v>42963</v>
      </c>
      <c r="C7" s="72"/>
      <c r="D7" s="18"/>
      <c r="E7" s="125" t="s">
        <v>41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5" t="str">
        <f>'Диагностика КГ'!B8:C8</f>
        <v>Куприянов В.Л.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Казанцева А.М.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1">
        <f>'Диагностика КГ'!B9:C9</f>
        <v>18201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Крюкова Н.С.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Капралова Е.А.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23</v>
      </c>
      <c r="B11" s="69">
        <f>ОТДЕЛЕНИЕ</f>
        <v>6112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53</v>
      </c>
      <c r="D13" s="133"/>
      <c r="E13" s="45" t="s">
        <v>46</v>
      </c>
      <c r="F13" s="93" t="s">
        <v>9</v>
      </c>
      <c r="G13" s="94"/>
      <c r="H13" s="94"/>
      <c r="I13" s="91" t="s">
        <v>48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25</v>
      </c>
      <c r="B14" s="89"/>
      <c r="C14" s="102"/>
      <c r="D14" s="46" t="s">
        <v>35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38</v>
      </c>
      <c r="C15" s="210"/>
      <c r="D15" s="210"/>
      <c r="E15" s="213"/>
      <c r="F15" s="209" t="s">
        <v>28</v>
      </c>
      <c r="G15" s="213"/>
      <c r="H15" s="209" t="s">
        <v>49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74"/>
      <c r="J17" s="61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1" t="s">
        <v>16</v>
      </c>
      <c r="B20" s="220" t="s">
        <v>51</v>
      </c>
      <c r="C20" s="221"/>
      <c r="D20" s="70" t="s">
        <v>58</v>
      </c>
      <c r="E20" s="119" t="s">
        <v>26</v>
      </c>
      <c r="F20" s="119"/>
      <c r="G20" s="84" t="s">
        <v>70</v>
      </c>
      <c r="H20" s="119" t="s">
        <v>29</v>
      </c>
      <c r="I20" s="119"/>
      <c r="J20" s="83" t="s">
        <v>69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5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6"/>
      <c r="B22" s="1"/>
      <c r="C22" s="1"/>
      <c r="D22" s="1"/>
      <c r="E22" s="227" t="s">
        <v>71</v>
      </c>
      <c r="F22" s="218"/>
      <c r="G22" s="218"/>
      <c r="H22" s="218"/>
      <c r="I22" s="218"/>
      <c r="J22" s="219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6"/>
      <c r="B23" s="1"/>
      <c r="C23" s="1"/>
      <c r="D23" s="67"/>
      <c r="E23" s="218"/>
      <c r="F23" s="218"/>
      <c r="G23" s="218"/>
      <c r="H23" s="218"/>
      <c r="I23" s="218"/>
      <c r="J23" s="219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6"/>
      <c r="B24" s="1"/>
      <c r="C24" s="1"/>
      <c r="D24" s="1"/>
      <c r="E24" s="218"/>
      <c r="F24" s="218"/>
      <c r="G24" s="218"/>
      <c r="H24" s="218"/>
      <c r="I24" s="218"/>
      <c r="J24" s="219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6"/>
      <c r="B25" s="1"/>
      <c r="C25" s="1"/>
      <c r="D25" s="1"/>
      <c r="E25" s="218"/>
      <c r="F25" s="218"/>
      <c r="G25" s="218"/>
      <c r="H25" s="218"/>
      <c r="I25" s="218"/>
      <c r="J25" s="219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6"/>
      <c r="B26" s="1"/>
      <c r="C26" s="1"/>
      <c r="D26" s="1"/>
      <c r="E26" s="218"/>
      <c r="F26" s="218"/>
      <c r="G26" s="218"/>
      <c r="H26" s="218"/>
      <c r="I26" s="218"/>
      <c r="J26" s="219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6"/>
      <c r="B27" s="1"/>
      <c r="C27" s="1"/>
      <c r="D27" s="60"/>
      <c r="E27" s="218"/>
      <c r="F27" s="218"/>
      <c r="G27" s="218"/>
      <c r="H27" s="218"/>
      <c r="I27" s="218"/>
      <c r="J27" s="219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6"/>
      <c r="B28" s="1"/>
      <c r="C28" s="1"/>
      <c r="D28" s="1"/>
      <c r="E28" s="218"/>
      <c r="F28" s="218"/>
      <c r="G28" s="218"/>
      <c r="H28" s="218"/>
      <c r="I28" s="218"/>
      <c r="J28" s="219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6"/>
      <c r="B29" s="1"/>
      <c r="C29" s="1"/>
      <c r="D29" s="1"/>
      <c r="E29" s="218"/>
      <c r="F29" s="218"/>
      <c r="G29" s="218"/>
      <c r="H29" s="218"/>
      <c r="I29" s="218"/>
      <c r="J29" s="219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6"/>
      <c r="B30" s="1"/>
      <c r="C30" s="1"/>
      <c r="D30" s="1"/>
      <c r="E30" s="218"/>
      <c r="F30" s="218"/>
      <c r="G30" s="218"/>
      <c r="H30" s="218"/>
      <c r="I30" s="218"/>
      <c r="J30" s="219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6"/>
      <c r="B31" s="1"/>
      <c r="C31" s="1"/>
      <c r="D31" s="1"/>
      <c r="E31" s="218"/>
      <c r="F31" s="218"/>
      <c r="G31" s="218"/>
      <c r="H31" s="218"/>
      <c r="I31" s="218"/>
      <c r="J31" s="219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6"/>
      <c r="B32" s="1"/>
      <c r="C32" s="1"/>
      <c r="D32" s="1"/>
      <c r="E32" s="218"/>
      <c r="F32" s="218"/>
      <c r="G32" s="218"/>
      <c r="H32" s="218"/>
      <c r="I32" s="218"/>
      <c r="J32" s="219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6"/>
      <c r="B33" s="1"/>
      <c r="C33" s="1"/>
      <c r="D33" s="1"/>
      <c r="E33" s="218"/>
      <c r="F33" s="218"/>
      <c r="G33" s="218"/>
      <c r="H33" s="218"/>
      <c r="I33" s="218"/>
      <c r="J33" s="219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6"/>
      <c r="B34" s="1"/>
      <c r="C34" s="1"/>
      <c r="D34" s="1"/>
      <c r="E34" s="218"/>
      <c r="F34" s="218"/>
      <c r="G34" s="218"/>
      <c r="H34" s="218"/>
      <c r="I34" s="218"/>
      <c r="J34" s="219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6"/>
      <c r="B35" s="1"/>
      <c r="C35" s="1"/>
      <c r="D35" s="1"/>
      <c r="E35" s="218"/>
      <c r="F35" s="218"/>
      <c r="G35" s="218"/>
      <c r="H35" s="218"/>
      <c r="I35" s="218"/>
      <c r="J35" s="219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6"/>
      <c r="B36" s="1"/>
      <c r="C36" s="1"/>
      <c r="D36" s="1"/>
      <c r="E36" s="218"/>
      <c r="F36" s="218"/>
      <c r="G36" s="218"/>
      <c r="H36" s="218"/>
      <c r="I36" s="218"/>
      <c r="J36" s="219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6"/>
      <c r="B37" s="1"/>
      <c r="C37" s="1"/>
      <c r="D37" s="1"/>
      <c r="E37" s="218"/>
      <c r="F37" s="218"/>
      <c r="G37" s="218"/>
      <c r="H37" s="218"/>
      <c r="I37" s="218"/>
      <c r="J37" s="219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6"/>
      <c r="B38" s="1"/>
      <c r="C38" s="1"/>
      <c r="D38" s="1"/>
      <c r="E38" s="218"/>
      <c r="F38" s="218"/>
      <c r="G38" s="218"/>
      <c r="H38" s="218"/>
      <c r="I38" s="218"/>
      <c r="J38" s="219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6"/>
      <c r="B39" s="1"/>
      <c r="C39" s="1"/>
      <c r="D39" s="1"/>
      <c r="E39" s="218"/>
      <c r="F39" s="218"/>
      <c r="G39" s="218"/>
      <c r="H39" s="218"/>
      <c r="I39" s="218"/>
      <c r="J39" s="219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6"/>
      <c r="B40" s="1"/>
      <c r="C40" s="1"/>
      <c r="D40" s="1"/>
      <c r="E40" s="218"/>
      <c r="F40" s="218"/>
      <c r="G40" s="218"/>
      <c r="H40" s="218"/>
      <c r="I40" s="218"/>
      <c r="J40" s="219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6"/>
      <c r="B41" s="1"/>
      <c r="C41" s="1"/>
      <c r="D41" s="1"/>
      <c r="E41" s="218"/>
      <c r="F41" s="218"/>
      <c r="G41" s="218"/>
      <c r="H41" s="218"/>
      <c r="I41" s="218"/>
      <c r="J41" s="219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6"/>
      <c r="B42" s="1"/>
      <c r="C42" s="1"/>
      <c r="D42" s="1"/>
      <c r="E42" s="218"/>
      <c r="F42" s="218"/>
      <c r="G42" s="218"/>
      <c r="H42" s="218"/>
      <c r="I42" s="218"/>
      <c r="J42" s="219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6"/>
      <c r="B43" s="1"/>
      <c r="C43" s="1"/>
      <c r="D43" s="1"/>
      <c r="E43" s="218"/>
      <c r="F43" s="218"/>
      <c r="G43" s="218"/>
      <c r="H43" s="218"/>
      <c r="I43" s="218"/>
      <c r="J43" s="219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6"/>
      <c r="B44" s="1"/>
      <c r="C44" s="1"/>
      <c r="D44" s="1"/>
      <c r="E44" s="218"/>
      <c r="F44" s="218"/>
      <c r="G44" s="218"/>
      <c r="H44" s="218"/>
      <c r="I44" s="218"/>
      <c r="J44" s="219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6"/>
      <c r="B45" s="1"/>
      <c r="C45" s="1"/>
      <c r="D45" s="1"/>
      <c r="E45" s="218"/>
      <c r="F45" s="218"/>
      <c r="G45" s="218"/>
      <c r="H45" s="218"/>
      <c r="I45" s="218"/>
      <c r="J45" s="219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6"/>
      <c r="B46" s="1"/>
      <c r="C46" s="1"/>
      <c r="D46" s="1"/>
      <c r="E46" s="218"/>
      <c r="F46" s="218"/>
      <c r="G46" s="218"/>
      <c r="H46" s="218"/>
      <c r="I46" s="218"/>
      <c r="J46" s="219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6"/>
      <c r="B47" s="1"/>
      <c r="C47" s="1"/>
      <c r="D47" s="1"/>
      <c r="E47" s="218"/>
      <c r="F47" s="218"/>
      <c r="G47" s="218"/>
      <c r="H47" s="218"/>
      <c r="I47" s="218"/>
      <c r="J47" s="219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32</v>
      </c>
      <c r="B48" s="176"/>
      <c r="C48" s="75"/>
      <c r="D48" s="1"/>
      <c r="E48" s="218"/>
      <c r="F48" s="218"/>
      <c r="G48" s="218"/>
      <c r="H48" s="218"/>
      <c r="I48" s="218"/>
      <c r="J48" s="219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47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50</v>
      </c>
      <c r="B54" s="174"/>
      <c r="C54" s="174"/>
      <c r="D54" s="76"/>
      <c r="E54" s="76"/>
      <c r="F54" s="76"/>
      <c r="G54" s="89" t="s">
        <v>22</v>
      </c>
      <c r="H54" s="90"/>
      <c r="I54" s="63"/>
      <c r="J54" s="64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 altText="Export advancer 6 F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Плановый</cp:lastModifiedBy>
  <cp:lastPrinted>2017-08-16T12:28:14Z</cp:lastPrinted>
  <dcterms:created xsi:type="dcterms:W3CDTF">2006-09-16T00:00:00Z</dcterms:created>
  <dcterms:modified xsi:type="dcterms:W3CDTF">2017-08-16T13:51:27Z</dcterms:modified>
  <cp:category>Рентгенэндоваскулярные хирурги</cp:category>
</cp:coreProperties>
</file>