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10\28.10.17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<sst xmlns="http://schemas.openxmlformats.org/spreadsheetml/2006/main" count="102" uniqueCount="73">
  <si>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</si>
  <si>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</si>
  <si>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</si>
  <si>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</si>
  <si>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</si>
  <si>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</si>
  <si>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</si>
  <si>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</si>
  <si>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</si>
  <si>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</si>
  <si>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</si>
  <si>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</si>
  <si>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</si>
  <si>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</si>
  <si>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</si>
  <si>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</si>
  <si>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</si>
  <si>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</si>
  <si>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</si>
  <si>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</si>
  <si>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</si>
  <si>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</si>
  <si>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</si>
  <si>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</si>
  <si>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</si>
  <si>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</si>
  <si>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</si>
  <si>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</si>
  <si>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</si>
  <si>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</si>
  <si>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</si>
  <si>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</si>
  <si>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</si>
  <si>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</si>
  <si>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</si>
  <si>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</si>
  <si>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</si>
  <si>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</si>
  <si>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</si>
  <si>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</si>
  <si>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</si>
  <si>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</si>
  <si>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</si>
  <si>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</si>
  <si>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</si>
  <si>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</si>
  <si>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</si>
  <si>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5 ml</t>
  </si>
  <si>
    <t xml:space="preserve">Набор Cordis </t>
  </si>
  <si>
    <t>Интродъюссер извлечён</t>
  </si>
  <si>
    <t>a.radialis.</t>
  </si>
  <si>
    <t>Sol. lidocaini 1%</t>
  </si>
  <si>
    <t>Omnipaque 350</t>
  </si>
  <si>
    <t>Постельный режим. Контроль места пункции. Повязку удалить через 6-8 часов.</t>
  </si>
  <si>
    <t>правый</t>
  </si>
  <si>
    <t>_________</t>
  </si>
  <si>
    <t>норма</t>
  </si>
  <si>
    <t xml:space="preserve"> 28.10.2017</t>
  </si>
  <si>
    <t>50 ml</t>
  </si>
  <si>
    <t>Экстренная реканализация и стентирование ПКА.</t>
  </si>
  <si>
    <t>150 ml</t>
  </si>
  <si>
    <t>11:15-12:30</t>
  </si>
  <si>
    <t>Замарин О.А.</t>
  </si>
  <si>
    <t>23.058.1969</t>
  </si>
  <si>
    <t>ОКС БПST</t>
  </si>
  <si>
    <t>Щербаков А.С.</t>
  </si>
  <si>
    <t>Александрова И.А.</t>
  </si>
  <si>
    <t>Молотков А.В</t>
  </si>
  <si>
    <t>Бричёва И.В.</t>
  </si>
  <si>
    <t>1755 cGycm2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</si>
  <si>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  TIMI 3.                                         </t>
    </r>
    <r>
      <rPr>
        <b/>
        <sz val="11"/>
        <color theme="1"/>
        <rFont val="Times New Roman"/>
        <family val="1"/>
        <charset val="204"/>
      </rPr>
      <t>Бассейн ОА: норма</t>
    </r>
    <r>
      <rPr>
        <sz val="11"/>
        <color theme="1"/>
        <rFont val="Times New Roman"/>
        <family val="1"/>
        <charset val="204"/>
      </rPr>
      <t xml:space="preserve"> Кровток TIMI 3.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Субокклюзия в среднем сегменте. ЗМЖА и ЗБА не контрастируются. Кровоток TIMI 1-2.                                                Учитывая данные КАГ принято решение выполнить экстренную реканализацию и стентирование ПКА. Согласие пациента получено.</t>
    </r>
  </si>
  <si>
    <r>
      <t xml:space="preserve">  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3.5 JR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Soft</t>
    </r>
    <r>
      <rPr>
        <sz val="11"/>
        <color theme="1"/>
        <rFont val="Calibri"/>
        <family val="2"/>
        <charset val="204"/>
        <scheme val="minor"/>
      </rPr>
      <t xml:space="preserve">  заведен в дистальный сегмент ПКА. Выполнена предилятация зоны субокклюзии баллонным катетером </t>
    </r>
    <r>
      <rPr>
        <b/>
        <sz val="11"/>
        <color theme="1"/>
        <rFont val="Calibri"/>
        <family val="2"/>
        <charset val="204"/>
        <scheme val="minor"/>
      </rPr>
      <t>Powerline 2,0-15</t>
    </r>
    <r>
      <rPr>
        <sz val="11"/>
        <color theme="1"/>
        <rFont val="Calibri"/>
        <family val="2"/>
        <charset val="204"/>
        <scheme val="minor"/>
      </rPr>
      <t xml:space="preserve"> 8 атм 10 сек. В область остаточного стеноза заведены, позиционированы и имплантированы 2 стента </t>
    </r>
    <r>
      <rPr>
        <b/>
        <sz val="11"/>
        <color theme="1"/>
        <rFont val="Calibri"/>
        <family val="2"/>
        <charset val="204"/>
        <scheme val="minor"/>
      </rPr>
      <t xml:space="preserve">Rebel 3.0-24мм </t>
    </r>
    <r>
      <rPr>
        <sz val="11"/>
        <color theme="1"/>
        <rFont val="Calibri"/>
        <family val="2"/>
        <charset val="204"/>
        <scheme val="minor"/>
      </rPr>
      <t>давлением 14 атм. 10 сек. с перекрытием 2-3 мм. Выполнена постдилятация зоны оверлэппинга. На контрольной ангиограмме стенты расправлены полностью, проходимы, краевых диссекций и тромбозов нет. Кровоток по ПКА воссатновлен TIMI 3. Ангиографический результат удовлетворительный. Пациент в стабильном состоянии напрвлена в ПРИТ.</t>
    </r>
  </si>
  <si>
    <t>Балонная дилатация и стентирование ПКА (2BMS)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</si>
</sst>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6" fillId="0" borderId="5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0" fontId="18" fillId="2" borderId="0" xfId="0" applyFont="1" applyFill="1" applyAlignment="1"/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D24" sqref="D24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 t="s">
        <v>57</v>
      </c>
      <c r="C7" s="79" t="s">
        <v>61</v>
      </c>
      <c r="D7" s="18"/>
      <c r="E7" s="125" t="s">
        <v>41</v>
      </c>
      <c r="F7" s="125"/>
      <c r="G7" s="134" t="s">
        <v>40</v>
      </c>
      <c r="H7" s="134"/>
      <c r="I7" s="139" t="s">
        <v>65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62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 t="s">
        <v>63</v>
      </c>
      <c r="C9" s="144"/>
      <c r="D9" s="18"/>
      <c r="E9" s="18"/>
      <c r="F9" s="18"/>
      <c r="G9" s="126" t="s">
        <v>5</v>
      </c>
      <c r="H9" s="127"/>
      <c r="I9" s="123" t="s">
        <v>67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64</v>
      </c>
      <c r="C10" s="142"/>
      <c r="D10" s="18"/>
      <c r="E10" s="18"/>
      <c r="F10" s="18"/>
      <c r="G10" s="126" t="s">
        <v>36</v>
      </c>
      <c r="H10" s="127"/>
      <c r="I10" s="123" t="s">
        <v>68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7901</v>
      </c>
      <c r="C11" s="80">
        <v>35</v>
      </c>
      <c r="D11" s="21"/>
      <c r="E11" s="19"/>
      <c r="F11" s="19"/>
      <c r="G11" s="126" t="s">
        <v>7</v>
      </c>
      <c r="H11" s="127"/>
      <c r="I11" s="123" t="s">
        <v>55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51</v>
      </c>
      <c r="D13" s="133"/>
      <c r="E13" s="46" t="s">
        <v>47</v>
      </c>
      <c r="F13" s="93" t="s">
        <v>9</v>
      </c>
      <c r="G13" s="94"/>
      <c r="H13" s="94"/>
      <c r="I13" s="91" t="s">
        <v>50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45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44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48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52</v>
      </c>
      <c r="C24" s="129"/>
      <c r="D24" s="10" t="s">
        <v>58</v>
      </c>
      <c r="E24" s="119" t="s">
        <v>26</v>
      </c>
      <c r="F24" s="119"/>
      <c r="G24" s="11">
        <v>0.69513888888888886</v>
      </c>
      <c r="H24" s="119" t="s">
        <v>17</v>
      </c>
      <c r="I24" s="119"/>
      <c r="J24" s="83" t="s">
        <v>69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1" t="s">
        <v>46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A5" sqref="A5:J5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72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3" t="s">
        <v>0</v>
      </c>
      <c r="B7" s="69" t="str">
        <f>'Диагностика КГ'!B7</f>
        <v xml:space="preserve"> 28.10.2017</v>
      </c>
      <c r="C7" s="73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4" t="s">
        <v>3</v>
      </c>
      <c r="B8" s="185" t="str">
        <f>'Диагностика КГ'!B8:C8</f>
        <v>Замарин О.А.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Александрова И.А.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5" t="s">
        <v>1</v>
      </c>
      <c r="B9" s="181" t="str">
        <f>'Диагностика КГ'!B9:C9</f>
        <v>23.058.1969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Бричёва И.В.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3" t="s">
        <v>23</v>
      </c>
      <c r="B11" s="70">
        <f>ОТДЕЛЕНИЕ</f>
        <v>7901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51</v>
      </c>
      <c r="D13" s="133"/>
      <c r="E13" s="46" t="s">
        <v>47</v>
      </c>
      <c r="F13" s="93" t="s">
        <v>9</v>
      </c>
      <c r="G13" s="94"/>
      <c r="H13" s="94"/>
      <c r="I13" s="91" t="s">
        <v>50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7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0"/>
      <c r="B15" s="212" t="s">
        <v>38</v>
      </c>
      <c r="C15" s="210"/>
      <c r="D15" s="210"/>
      <c r="E15" s="213"/>
      <c r="F15" s="209" t="s">
        <v>28</v>
      </c>
      <c r="G15" s="213"/>
      <c r="H15" s="209" t="s">
        <v>43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5"/>
      <c r="J17" s="62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2" t="s">
        <v>16</v>
      </c>
      <c r="B20" s="221" t="s">
        <v>52</v>
      </c>
      <c r="C20" s="222"/>
      <c r="D20" s="71" t="s">
        <v>60</v>
      </c>
      <c r="E20" s="119" t="s">
        <v>26</v>
      </c>
      <c r="F20" s="119"/>
      <c r="G20" s="84"/>
      <c r="H20" s="119" t="s">
        <v>29</v>
      </c>
      <c r="I20" s="119"/>
      <c r="J20" s="83"/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6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7"/>
      <c r="B22" s="1"/>
      <c r="C22" s="1"/>
      <c r="D22" s="1"/>
      <c r="E22" s="218" t="s">
        <v>71</v>
      </c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7"/>
      <c r="B23" s="1"/>
      <c r="C23" s="1"/>
      <c r="D23" s="68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7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7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7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7"/>
      <c r="B27" s="1"/>
      <c r="C27" s="1"/>
      <c r="D27" s="61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7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7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7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7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7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7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7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7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7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7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7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7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7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7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7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7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7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7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7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7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49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2017-10-28T09:39:02Z</cp:lastPrinted>
  <dcterms:created xsi:type="dcterms:W3CDTF">2006-09-16T00:00:00Z</dcterms:created>
  <dcterms:modified xsi:type="dcterms:W3CDTF">2018-12-05T06:05:37Z</dcterms:modified>
  <cp:category>Рентгенэндоваскулярные хирурги</cp:category>
</cp:coreProperties>
</file>