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510" windowWidth="14805" windowHeight="777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<sst xmlns="http://schemas.openxmlformats.org/spreadsheetml/2006/main" count="100" uniqueCount="71">
  <si>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</si>
  <si>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</si>
  <si>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</si>
  <si>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</si>
  <si>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</si>
  <si>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</si>
  <si>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</si>
  <si>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</si>
  <si>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</si>
  <si>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</si>
  <si>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</si>
  <si>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</si>
  <si>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</si>
  <si>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</si>
  <si>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</si>
  <si>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</si>
  <si>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</si>
  <si>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</si>
  <si>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</si>
  <si>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</si>
  <si>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</si>
  <si>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</si>
  <si>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</si>
  <si>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</si>
  <si>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</si>
  <si>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</si>
  <si>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</si>
  <si>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</si>
  <si>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</si>
  <si>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</si>
  <si>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</si>
  <si>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</si>
  <si>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</si>
  <si>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</si>
  <si>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</si>
  <si>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</si>
  <si>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</si>
  <si>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</si>
  <si>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</si>
  <si>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</si>
  <si>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</si>
  <si>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</si>
  <si>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</si>
  <si>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</si>
  <si>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</si>
  <si>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 ml</t>
  </si>
  <si>
    <t>Интродъюссер извлечён</t>
  </si>
  <si>
    <t>Sol. lidocaini 1%</t>
  </si>
  <si>
    <t>Omnipaque 350</t>
  </si>
  <si>
    <t>_________</t>
  </si>
  <si>
    <t>норма</t>
  </si>
  <si>
    <t>a.radialis.</t>
  </si>
  <si>
    <t>Постельный режим. Контроль места пункции. Повязку удалить через 8 часов.</t>
  </si>
  <si>
    <t>правый</t>
  </si>
  <si>
    <t>Балонная дилатация и стентирование ПКА (1BMS)</t>
  </si>
  <si>
    <t>ОКС БПST</t>
  </si>
  <si>
    <t>Щербаков А.С.</t>
  </si>
  <si>
    <t>250 ml</t>
  </si>
  <si>
    <t>11:45-13:15</t>
  </si>
  <si>
    <t>Гордеев Е.Ю.</t>
  </si>
  <si>
    <t xml:space="preserve"> 12.11.2017</t>
  </si>
  <si>
    <t>Александрова И.А.</t>
  </si>
  <si>
    <t>Шабалин В.А.</t>
  </si>
  <si>
    <t>Бричёва И.В.</t>
  </si>
  <si>
    <t>1523 cGycm2</t>
  </si>
  <si>
    <t>200 ml</t>
  </si>
  <si>
    <t>КОРОНАРОГРАФИЯ. Попытка ЧКВ</t>
  </si>
  <si>
    <t>АКШ</t>
  </si>
  <si>
    <t>CD записан.</t>
  </si>
  <si>
    <t>JL 4/0 6F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</si>
  <si>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бифуркационный стеноз (1;0;0) 90%.  Выраженная перекалибровка проксимального и среднего сегмента. (</t>
    </r>
    <r>
      <rPr>
        <u/>
        <sz val="11"/>
        <color theme="1"/>
        <rFont val="Times New Roman"/>
        <family val="1"/>
        <charset val="204"/>
      </rPr>
      <t>после интр. нитратов</t>
    </r>
    <r>
      <rPr>
        <sz val="11"/>
        <color theme="1"/>
        <rFont val="Times New Roman"/>
        <family val="1"/>
        <charset val="204"/>
      </rPr>
      <t xml:space="preserve">: 4.3-3.0 мм). На фоне умеренно-выраженной девиации среднего сегмента определяется стеноз 80%. Крупная ДВ (3.5мм) - без гемодинамических значимых стенозов. TIMI 3.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без гемодинамических значимых стенозов.TIMI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субокклюзия в ср/3 ЗНА. Кровоток TIMI 1-2.                               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Попытки заведения интракоронарного проводника </t>
    </r>
    <r>
      <rPr>
        <b/>
        <i/>
        <u/>
        <sz val="11"/>
        <color theme="1"/>
        <rFont val="Times New Roman"/>
        <family val="1"/>
        <charset val="204"/>
      </rPr>
      <t>Fielder</t>
    </r>
    <r>
      <rPr>
        <i/>
        <sz val="11"/>
        <color theme="1"/>
        <rFont val="Times New Roman"/>
        <family val="1"/>
        <charset val="204"/>
      </rPr>
      <t xml:space="preserve"> за зону стеноза среднего сегмента не удачны. Процедура завершена. Вызван кардиохирург/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</si>
</sst>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1"/>
      <color rgb="FFFF000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164" fontId="49" fillId="0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1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33</v>
      </c>
      <c r="C1" s="124"/>
      <c r="D1" s="124"/>
      <c r="E1" s="124"/>
      <c r="F1" s="124"/>
      <c r="G1" s="124"/>
      <c r="H1" s="124"/>
      <c r="I1" s="124"/>
      <c r="J1" s="13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</row>
    <row r="3" spans="1:22" ht="17.25" x14ac:dyDescent="0.3">
      <c r="A3" s="14"/>
      <c r="B3" s="138" t="s">
        <v>36</v>
      </c>
      <c r="C3" s="139"/>
      <c r="D3" s="139"/>
      <c r="E3" s="139"/>
      <c r="F3" s="139"/>
      <c r="G3" s="139"/>
      <c r="H3" s="139"/>
      <c r="I3" s="139"/>
      <c r="J3" s="16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</row>
    <row r="4" spans="1:22" ht="15" customHeight="1" x14ac:dyDescent="0.25">
      <c r="A4" s="14"/>
      <c r="B4" s="128" t="s">
        <v>38</v>
      </c>
      <c r="C4" s="128"/>
      <c r="D4" s="128"/>
      <c r="E4" s="128"/>
      <c r="F4" s="128"/>
      <c r="G4" s="128"/>
      <c r="H4" s="128"/>
      <c r="I4" s="128"/>
      <c r="J4" s="16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</row>
    <row r="5" spans="1:22" ht="18.75" customHeight="1" x14ac:dyDescent="0.25">
      <c r="A5" s="14"/>
      <c r="B5" s="140" t="s">
        <v>66</v>
      </c>
      <c r="C5" s="141"/>
      <c r="D5" s="141"/>
      <c r="E5" s="141"/>
      <c r="F5" s="141"/>
      <c r="G5" s="141"/>
      <c r="H5" s="141"/>
      <c r="I5" s="141"/>
      <c r="J5" s="16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</row>
    <row r="7" spans="1:22" ht="15.75" x14ac:dyDescent="0.25">
      <c r="A7" s="43" t="s">
        <v>0</v>
      </c>
      <c r="B7" s="2" t="s">
        <v>60</v>
      </c>
      <c r="C7" s="226" t="s">
        <v>58</v>
      </c>
      <c r="D7" s="18"/>
      <c r="E7" s="129" t="s">
        <v>40</v>
      </c>
      <c r="F7" s="129"/>
      <c r="G7" s="122" t="s">
        <v>39</v>
      </c>
      <c r="H7" s="122"/>
      <c r="I7" s="112" t="s">
        <v>56</v>
      </c>
      <c r="J7" s="113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</row>
    <row r="8" spans="1:22" ht="26.25" x14ac:dyDescent="0.25">
      <c r="A8" s="44" t="s">
        <v>3</v>
      </c>
      <c r="B8" s="132" t="s">
        <v>59</v>
      </c>
      <c r="C8" s="133"/>
      <c r="D8" s="18"/>
      <c r="E8" s="120" t="s">
        <v>4</v>
      </c>
      <c r="F8" s="121"/>
      <c r="G8" s="122" t="s">
        <v>39</v>
      </c>
      <c r="H8" s="122"/>
      <c r="I8" s="114" t="s">
        <v>61</v>
      </c>
      <c r="J8" s="115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</row>
    <row r="9" spans="1:22" ht="25.5" x14ac:dyDescent="0.25">
      <c r="A9" s="45" t="s">
        <v>1</v>
      </c>
      <c r="B9" s="118">
        <v>21081</v>
      </c>
      <c r="C9" s="119"/>
      <c r="D9" s="18"/>
      <c r="E9" s="18"/>
      <c r="F9" s="18"/>
      <c r="G9" s="120" t="s">
        <v>5</v>
      </c>
      <c r="H9" s="121"/>
      <c r="I9" s="114" t="s">
        <v>62</v>
      </c>
      <c r="J9" s="115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</row>
    <row r="10" spans="1:22" ht="15" customHeight="1" x14ac:dyDescent="0.25">
      <c r="A10" s="43" t="s">
        <v>2</v>
      </c>
      <c r="B10" s="116" t="s">
        <v>55</v>
      </c>
      <c r="C10" s="117"/>
      <c r="D10" s="18"/>
      <c r="E10" s="18"/>
      <c r="F10" s="18"/>
      <c r="G10" s="120" t="s">
        <v>35</v>
      </c>
      <c r="H10" s="121"/>
      <c r="I10" s="114" t="s">
        <v>63</v>
      </c>
      <c r="J10" s="115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</row>
    <row r="11" spans="1:22" ht="15" customHeight="1" x14ac:dyDescent="0.25">
      <c r="A11" s="43" t="s">
        <v>23</v>
      </c>
      <c r="B11" s="78">
        <v>8245</v>
      </c>
      <c r="C11" s="79">
        <v>35</v>
      </c>
      <c r="D11" s="21"/>
      <c r="E11" s="19"/>
      <c r="F11" s="19"/>
      <c r="G11" s="120" t="s">
        <v>7</v>
      </c>
      <c r="H11" s="121"/>
      <c r="I11" s="114" t="s">
        <v>49</v>
      </c>
      <c r="J11" s="115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</row>
    <row r="13" spans="1:22" ht="15.75" x14ac:dyDescent="0.25">
      <c r="A13" s="134" t="s">
        <v>8</v>
      </c>
      <c r="B13" s="135"/>
      <c r="C13" s="136" t="s">
        <v>47</v>
      </c>
      <c r="D13" s="137"/>
      <c r="E13" s="46" t="s">
        <v>45</v>
      </c>
      <c r="F13" s="148" t="s">
        <v>9</v>
      </c>
      <c r="G13" s="149"/>
      <c r="H13" s="149"/>
      <c r="I13" s="146" t="s">
        <v>51</v>
      </c>
      <c r="J13" s="14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44</v>
      </c>
      <c r="I18" s="86"/>
      <c r="J18" s="8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</row>
    <row r="19" spans="1:22" ht="17.25" x14ac:dyDescent="0.3">
      <c r="A19" s="5"/>
      <c r="B19" s="150" t="s">
        <v>41</v>
      </c>
      <c r="C19" s="151"/>
      <c r="D19" s="151"/>
      <c r="E19" s="152"/>
      <c r="F19" s="150" t="s">
        <v>43</v>
      </c>
      <c r="G19" s="153"/>
      <c r="H19" s="88"/>
      <c r="I19" s="89"/>
      <c r="J19" s="90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8" t="s">
        <v>69</v>
      </c>
      <c r="I21" s="111"/>
      <c r="J21" s="80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8"/>
      <c r="I22" s="31"/>
      <c r="J22" s="32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</row>
    <row r="23" spans="1:22" x14ac:dyDescent="0.25">
      <c r="A23" s="169"/>
      <c r="B23" s="170"/>
      <c r="C23" s="33"/>
      <c r="D23" s="23"/>
      <c r="E23" s="23"/>
      <c r="F23" s="23"/>
      <c r="G23" s="23"/>
      <c r="H23" s="23"/>
      <c r="I23" s="23"/>
      <c r="J23" s="24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</row>
    <row r="24" spans="1:22" ht="15" customHeight="1" x14ac:dyDescent="0.25">
      <c r="A24" s="48" t="s">
        <v>16</v>
      </c>
      <c r="B24" s="130" t="s">
        <v>48</v>
      </c>
      <c r="C24" s="131"/>
      <c r="D24" s="10" t="s">
        <v>65</v>
      </c>
      <c r="E24" s="125" t="s">
        <v>26</v>
      </c>
      <c r="F24" s="125"/>
      <c r="G24" s="11">
        <v>0.7368055555555556</v>
      </c>
      <c r="H24" s="125" t="s">
        <v>17</v>
      </c>
      <c r="I24" s="125"/>
      <c r="J24" s="82" t="s">
        <v>64</v>
      </c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53</v>
      </c>
      <c r="I26" s="160"/>
      <c r="J26" s="161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50</v>
      </c>
      <c r="H27" s="165"/>
      <c r="I27" s="165"/>
      <c r="J27" s="166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</row>
    <row r="28" spans="1:22" ht="15" customHeight="1" x14ac:dyDescent="0.25">
      <c r="A28" s="22"/>
      <c r="B28" s="18"/>
      <c r="C28" s="18"/>
      <c r="D28" s="18"/>
      <c r="E28" s="103" t="s">
        <v>70</v>
      </c>
      <c r="F28" s="104"/>
      <c r="G28" s="104"/>
      <c r="H28" s="104"/>
      <c r="I28" s="104"/>
      <c r="J28" s="105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</row>
    <row r="37" spans="1:22" ht="15" customHeight="1" x14ac:dyDescent="0.25">
      <c r="A37" s="34" t="s">
        <v>12</v>
      </c>
      <c r="B37" s="35"/>
      <c r="C37" s="35"/>
      <c r="D37" s="35"/>
      <c r="E37" s="104"/>
      <c r="F37" s="104"/>
      <c r="G37" s="104"/>
      <c r="H37" s="104"/>
      <c r="I37" s="104"/>
      <c r="J37" s="105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</row>
    <row r="38" spans="1:22" ht="15" customHeight="1" x14ac:dyDescent="0.25">
      <c r="A38" s="36"/>
      <c r="B38" s="35"/>
      <c r="C38" s="35"/>
      <c r="D38" s="35"/>
      <c r="E38" s="104"/>
      <c r="F38" s="104"/>
      <c r="G38" s="104"/>
      <c r="H38" s="104"/>
      <c r="I38" s="104"/>
      <c r="J38" s="105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</row>
    <row r="39" spans="1:22" ht="15" customHeight="1" x14ac:dyDescent="0.25">
      <c r="A39" s="37" t="s">
        <v>18</v>
      </c>
      <c r="B39" s="38"/>
      <c r="C39" s="38"/>
      <c r="D39" s="38"/>
      <c r="E39" s="104"/>
      <c r="F39" s="104"/>
      <c r="G39" s="104"/>
      <c r="H39" s="104"/>
      <c r="I39" s="104"/>
      <c r="J39" s="105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</row>
    <row r="40" spans="1:22" ht="15" customHeight="1" x14ac:dyDescent="0.25">
      <c r="A40" s="37"/>
      <c r="B40" s="38"/>
      <c r="C40" s="38"/>
      <c r="D40" s="38"/>
      <c r="E40" s="104"/>
      <c r="F40" s="104"/>
      <c r="G40" s="104"/>
      <c r="H40" s="104"/>
      <c r="I40" s="104"/>
      <c r="J40" s="105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</row>
    <row r="41" spans="1:22" ht="15" customHeight="1" x14ac:dyDescent="0.25">
      <c r="A41" s="37"/>
      <c r="B41" s="38"/>
      <c r="C41" s="38"/>
      <c r="D41" s="38"/>
      <c r="E41" s="104"/>
      <c r="F41" s="104"/>
      <c r="G41" s="104"/>
      <c r="H41" s="104"/>
      <c r="I41" s="104"/>
      <c r="J41" s="105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</row>
    <row r="42" spans="1:22" ht="15" customHeight="1" x14ac:dyDescent="0.25">
      <c r="A42" s="37"/>
      <c r="B42" s="38"/>
      <c r="C42" s="38"/>
      <c r="D42" s="38"/>
      <c r="E42" s="104"/>
      <c r="F42" s="104"/>
      <c r="G42" s="104"/>
      <c r="H42" s="104"/>
      <c r="I42" s="104"/>
      <c r="J42" s="105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</row>
    <row r="43" spans="1:22" ht="15" customHeight="1" x14ac:dyDescent="0.25">
      <c r="A43" s="37"/>
      <c r="B43" s="38"/>
      <c r="C43" s="38"/>
      <c r="D43" s="38"/>
      <c r="E43" s="104"/>
      <c r="F43" s="104"/>
      <c r="G43" s="104"/>
      <c r="H43" s="104"/>
      <c r="I43" s="104"/>
      <c r="J43" s="105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</row>
    <row r="44" spans="1:22" ht="15" customHeight="1" x14ac:dyDescent="0.25">
      <c r="A44" s="37"/>
      <c r="B44" s="38"/>
      <c r="C44" s="38"/>
      <c r="D44" s="38"/>
      <c r="E44" s="104"/>
      <c r="F44" s="104"/>
      <c r="G44" s="104"/>
      <c r="H44" s="104"/>
      <c r="I44" s="104"/>
      <c r="J44" s="105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</row>
    <row r="45" spans="1:22" ht="15" customHeight="1" x14ac:dyDescent="0.25">
      <c r="A45" s="37"/>
      <c r="B45" s="38"/>
      <c r="C45" s="38"/>
      <c r="D45" s="38"/>
      <c r="E45" s="104"/>
      <c r="F45" s="104"/>
      <c r="G45" s="104"/>
      <c r="H45" s="104"/>
      <c r="I45" s="104"/>
      <c r="J45" s="105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</row>
    <row r="46" spans="1:22" ht="15" customHeight="1" x14ac:dyDescent="0.25">
      <c r="A46" s="37"/>
      <c r="B46" s="38"/>
      <c r="C46" s="38"/>
      <c r="D46" s="38"/>
      <c r="E46" s="104"/>
      <c r="F46" s="104"/>
      <c r="G46" s="104"/>
      <c r="H46" s="104"/>
      <c r="I46" s="104"/>
      <c r="J46" s="105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</row>
    <row r="47" spans="1:22" ht="15" customHeight="1" x14ac:dyDescent="0.25">
      <c r="A47" s="93" t="s">
        <v>30</v>
      </c>
      <c r="B47" s="94"/>
      <c r="C47" s="38"/>
      <c r="D47" s="38"/>
      <c r="E47" s="104"/>
      <c r="F47" s="104"/>
      <c r="G47" s="104"/>
      <c r="H47" s="104"/>
      <c r="I47" s="104"/>
      <c r="J47" s="105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</row>
    <row r="48" spans="1:22" ht="15" customHeight="1" x14ac:dyDescent="0.25">
      <c r="A48" s="106" t="s">
        <v>67</v>
      </c>
      <c r="B48" s="107"/>
      <c r="C48" s="107"/>
      <c r="D48" s="107"/>
      <c r="E48" s="104"/>
      <c r="F48" s="104"/>
      <c r="G48" s="104"/>
      <c r="H48" s="104"/>
      <c r="I48" s="104"/>
      <c r="J48" s="105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</row>
    <row r="54" spans="1:22" ht="23.25" customHeight="1" x14ac:dyDescent="0.25">
      <c r="A54" s="143" t="s">
        <v>46</v>
      </c>
      <c r="B54" s="144"/>
      <c r="C54" s="144"/>
      <c r="D54" s="91" t="s">
        <v>68</v>
      </c>
      <c r="E54" s="92"/>
      <c r="F54" s="39"/>
      <c r="G54" s="39"/>
      <c r="H54" s="145" t="s">
        <v>22</v>
      </c>
      <c r="I54" s="135"/>
      <c r="J54" s="40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"КОРОНАРОГРАФИЯ. Попытка ЧКВ,КОРОНАРОВЕНТРИКУЛОГРАФИЯ,КОРОНАРОГРАФИЯ.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/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54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 t="str">
        <f>'Диагностика КГ'!B7</f>
        <v xml:space="preserve"> 12.11.2017</v>
      </c>
      <c r="C7" s="73"/>
      <c r="D7" s="18"/>
      <c r="E7" s="129" t="s">
        <v>40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Гордеев Е.Ю.</v>
      </c>
      <c r="C8" s="204"/>
      <c r="D8" s="18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21081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0" t="s">
        <v>6</v>
      </c>
      <c r="H10" s="121"/>
      <c r="I10" s="186" t="str">
        <f>'Диагностика КГ'!I10:J10</f>
        <v>Бричёва И.В.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8245</v>
      </c>
      <c r="C11" s="70">
        <f>'Диагностика КГ'!C11</f>
        <v>35</v>
      </c>
      <c r="D11" s="21"/>
      <c r="E11" s="19"/>
      <c r="F11" s="19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47</v>
      </c>
      <c r="D13" s="137"/>
      <c r="E13" s="46" t="s">
        <v>45</v>
      </c>
      <c r="F13" s="148" t="s">
        <v>9</v>
      </c>
      <c r="G13" s="149"/>
      <c r="H13" s="149"/>
      <c r="I13" s="146" t="s">
        <v>51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37</v>
      </c>
      <c r="C15" s="175"/>
      <c r="D15" s="175"/>
      <c r="E15" s="178"/>
      <c r="F15" s="174" t="s">
        <v>28</v>
      </c>
      <c r="G15" s="178"/>
      <c r="H15" s="174" t="s">
        <v>42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48</v>
      </c>
      <c r="C20" s="189"/>
      <c r="D20" s="71" t="s">
        <v>57</v>
      </c>
      <c r="E20" s="125" t="s">
        <v>26</v>
      </c>
      <c r="F20" s="125"/>
      <c r="G20" s="83"/>
      <c r="H20" s="125" t="s">
        <v>29</v>
      </c>
      <c r="I20" s="125"/>
      <c r="J20" s="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52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46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2017-11-12T10:45:24Z</cp:lastPrinted>
  <dcterms:created xsi:type="dcterms:W3CDTF">2006-09-16T00:00:00Z</dcterms:created>
  <dcterms:modified xsi:type="dcterms:W3CDTF">2017-11-12T10:45:33Z</dcterms:modified>
  <cp:category>Рентгенэндоваскулярные хирурги</cp:category>
</cp:coreProperties>
</file>