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<sst xmlns="http://schemas.openxmlformats.org/spreadsheetml/2006/main" count="101" uniqueCount="72">
  <si>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</si>
  <si>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</si>
  <si>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</si>
  <si>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</si>
  <si>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</si>
  <si>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</si>
  <si>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</si>
  <si>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</si>
  <si>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</si>
  <si>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</si>
  <si>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</si>
  <si>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</si>
  <si>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</si>
  <si>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</si>
  <si>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</si>
  <si>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</si>
  <si>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</si>
  <si>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</si>
  <si>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</si>
  <si>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</si>
  <si>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</si>
  <si>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</si>
  <si>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</si>
  <si>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</si>
  <si>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</si>
  <si>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</si>
  <si>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</si>
  <si>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</si>
  <si>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</si>
  <si>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</si>
  <si>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</si>
  <si>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</si>
  <si>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</si>
  <si>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</si>
  <si>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</si>
  <si>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</si>
  <si>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</si>
  <si>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</si>
  <si>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</si>
  <si>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</si>
  <si>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</si>
  <si>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</si>
  <si>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</si>
  <si>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</si>
  <si>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</si>
  <si>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</si>
  <si>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</si>
  <si>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BackUp 6 F</t>
  </si>
  <si>
    <t>Интродъюссер извлечён</t>
  </si>
  <si>
    <t>Omnipaque 350</t>
  </si>
  <si>
    <t>Sol. lidocaini 2%</t>
  </si>
  <si>
    <t xml:space="preserve"> </t>
  </si>
  <si>
    <t>a.radialis.</t>
  </si>
  <si>
    <t>норма</t>
  </si>
  <si>
    <t>50 ml</t>
  </si>
  <si>
    <t>1622  mGy</t>
  </si>
  <si>
    <t>правый</t>
  </si>
  <si>
    <t>_________</t>
  </si>
  <si>
    <t>Зуева В,К.</t>
  </si>
  <si>
    <t>Щербаков А.С.</t>
  </si>
  <si>
    <t>Тимошенко Н.С.</t>
  </si>
  <si>
    <t>Молотков А.В</t>
  </si>
  <si>
    <t>Соколова М.В.</t>
  </si>
  <si>
    <r>
      <t>Бассейн ПМЖА: окклюзия среднего сегмента</t>
    </r>
    <r>
      <rPr>
        <sz val="11"/>
        <color theme="1"/>
        <rFont val="Times New Roman"/>
        <family val="1"/>
        <charset val="204"/>
      </rPr>
      <t>, антеградный кровоток TIMI 0. Ретроградное заполнение дистального сегмента ПМЖА за счет внутрисистемных коллатералей.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стенозы дистального сегмента менее 70%. TIMI 3.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 устья 40%, проксимального сегмента 60%, среднего 95%, пролонгированный стеноз дистального сегмента до 70%. TIMI III.                  </t>
    </r>
  </si>
  <si>
    <t>Стентирование ПКА</t>
  </si>
  <si>
    <t>Контроль креатинина. Контроль места пункции. Повязку удалить через 8 часов.</t>
  </si>
  <si>
    <t>150 ml</t>
  </si>
  <si>
    <t>Баллонная дилатация со стентированием ПКА 2 BMS</t>
  </si>
  <si>
    <t>Зуева В.К.</t>
  </si>
  <si>
    <t>ОКС ПST</t>
  </si>
  <si>
    <t>13:30-14:30</t>
  </si>
  <si>
    <r>
      <t>Проводниковый катетер JR 3,5</t>
    </r>
    <r>
      <rPr>
        <b/>
        <sz val="11"/>
        <color theme="1"/>
        <rFont val="Calibri"/>
        <family val="2"/>
        <charset val="204"/>
        <scheme val="minor"/>
      </rPr>
      <t xml:space="preserve">-6Fr </t>
    </r>
    <r>
      <rPr>
        <sz val="11"/>
        <color theme="1"/>
        <rFont val="Calibri"/>
        <family val="2"/>
        <charset val="204"/>
        <scheme val="minor"/>
      </rPr>
      <t xml:space="preserve">установлен в устье ПКА.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Filder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предилятация критического стеноза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BleuMEdical 2,0-15 mm</t>
    </r>
    <r>
      <rPr>
        <sz val="11"/>
        <color theme="1"/>
        <rFont val="Calibri"/>
        <family val="2"/>
        <charset val="204"/>
        <scheme val="minor"/>
      </rPr>
      <t xml:space="preserve">. Выполнено  стентирование остаточного поражения стентами  </t>
    </r>
    <r>
      <rPr>
        <b/>
        <sz val="11"/>
        <color theme="1"/>
        <rFont val="Calibri"/>
        <family val="2"/>
        <charset val="204"/>
        <scheme val="minor"/>
      </rPr>
      <t>Rebel 3,0-24 (2 шт)</t>
    </r>
    <r>
      <rPr>
        <sz val="11"/>
        <color theme="1"/>
        <rFont val="Calibri"/>
        <family val="2"/>
        <charset val="204"/>
        <scheme val="minor"/>
      </rPr>
      <t xml:space="preserve"> с перекрытием 2-3 мм с последующей постдилятацией зоны оверлэппинга давлением 14 атм.. На контрольных съемках кровоток по ПКА TIMI III, признаков тромбирования стента, краевых диссекций, дистальной эмболии нет. Состояние пациента стабильное.  Процедура завершена.Переводится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</si>
</sst>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79009</xdr:colOff>
      <xdr:row>3</xdr:row>
      <xdr:rowOff>190500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774334" cy="904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3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43078</v>
      </c>
      <c r="C7" s="79" t="s">
        <v>70</v>
      </c>
      <c r="D7" s="18"/>
      <c r="E7" s="124" t="s">
        <v>41</v>
      </c>
      <c r="F7" s="124"/>
      <c r="G7" s="133" t="s">
        <v>40</v>
      </c>
      <c r="H7" s="133"/>
      <c r="I7" s="138" t="s">
        <v>59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29" t="s">
        <v>58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60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2">
        <v>19333</v>
      </c>
      <c r="C9" s="143"/>
      <c r="D9" s="18"/>
      <c r="E9" s="18"/>
      <c r="F9" s="18"/>
      <c r="G9" s="125" t="s">
        <v>5</v>
      </c>
      <c r="H9" s="126"/>
      <c r="I9" s="122" t="s">
        <v>61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0" t="s">
        <v>69</v>
      </c>
      <c r="C10" s="141"/>
      <c r="D10" s="18"/>
      <c r="E10" s="18"/>
      <c r="F10" s="18"/>
      <c r="G10" s="125" t="s">
        <v>36</v>
      </c>
      <c r="H10" s="126"/>
      <c r="I10" s="122" t="s">
        <v>62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9005</v>
      </c>
      <c r="C11" s="80">
        <v>35</v>
      </c>
      <c r="D11" s="21"/>
      <c r="E11" s="19"/>
      <c r="F11" s="19"/>
      <c r="G11" s="125" t="s">
        <v>7</v>
      </c>
      <c r="H11" s="126"/>
      <c r="I11" s="122" t="s">
        <v>57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50</v>
      </c>
      <c r="D13" s="132"/>
      <c r="E13" s="45" t="s">
        <v>46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4" t="s">
        <v>44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/>
      <c r="I21" s="171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7" t="s">
        <v>49</v>
      </c>
      <c r="C24" s="128"/>
      <c r="D24" s="10" t="s">
        <v>54</v>
      </c>
      <c r="E24" s="118" t="s">
        <v>26</v>
      </c>
      <c r="F24" s="118"/>
      <c r="G24" s="11">
        <v>0.53263888888888888</v>
      </c>
      <c r="H24" s="118" t="s">
        <v>17</v>
      </c>
      <c r="I24" s="118"/>
      <c r="J24" s="83">
        <v>1074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56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53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2" t="s">
        <v>63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7"/>
      <c r="D47" s="37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64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0" t="s">
        <v>45</v>
      </c>
      <c r="E54" s="151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43078</v>
      </c>
      <c r="C7" s="72" t="s">
        <v>51</v>
      </c>
      <c r="D7" s="18"/>
      <c r="E7" s="124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4" t="s">
        <v>68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Тимошенко Н.С.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0">
        <f>'Диагностика КГ'!B9:C9</f>
        <v>19333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Молотков А.В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Соколова М.В.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23</v>
      </c>
      <c r="B11" s="69">
        <f>ОТДЕЛЕНИЕ</f>
        <v>9005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1" t="s">
        <v>50</v>
      </c>
      <c r="D13" s="132"/>
      <c r="E13" s="45" t="s">
        <v>46</v>
      </c>
      <c r="F13" s="93" t="s">
        <v>9</v>
      </c>
      <c r="G13" s="94"/>
      <c r="H13" s="94"/>
      <c r="I13" s="91" t="s">
        <v>52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6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38</v>
      </c>
      <c r="C15" s="209"/>
      <c r="D15" s="209"/>
      <c r="E15" s="212"/>
      <c r="F15" s="208" t="s">
        <v>28</v>
      </c>
      <c r="G15" s="212"/>
      <c r="H15" s="208" t="s">
        <v>47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>
        <v>5</v>
      </c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49</v>
      </c>
      <c r="C20" s="220"/>
      <c r="D20" s="70" t="s">
        <v>66</v>
      </c>
      <c r="E20" s="118" t="s">
        <v>26</v>
      </c>
      <c r="F20" s="118"/>
      <c r="G20" s="84">
        <v>0.35833333333333334</v>
      </c>
      <c r="H20" s="118" t="s">
        <v>29</v>
      </c>
      <c r="I20" s="118"/>
      <c r="J20" s="83" t="s">
        <v>55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71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65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48</v>
      </c>
      <c r="B54" s="173"/>
      <c r="C54" s="173"/>
      <c r="D54" s="76"/>
      <c r="E54" s="76"/>
      <c r="F54" s="76"/>
      <c r="G54" s="89" t="s">
        <v>22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2017-12-09T11:41:55Z</cp:lastPrinted>
  <dcterms:created xsi:type="dcterms:W3CDTF">2006-09-16T00:00:00Z</dcterms:created>
  <dcterms:modified xsi:type="dcterms:W3CDTF">2017-12-09T13:51:57Z</dcterms:modified>
  <cp:category>Рентгенэндоваскулярные хирурги</cp:category>
</cp:coreProperties>
</file>