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510" windowWidth="14805" windowHeight="777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B9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<sst xmlns="http://schemas.openxmlformats.org/spreadsheetml/2006/main" count="103" uniqueCount="70">
  <si>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</si>
  <si>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</si>
  <si>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</si>
  <si>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</si>
  <si>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</si>
  <si>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</si>
  <si>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</si>
  <si>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</si>
  <si>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</si>
  <si>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</si>
  <si>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</si>
  <si>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</si>
  <si>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</si>
  <si>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</si>
  <si>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</si>
  <si>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</si>
  <si>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</si>
  <si>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</si>
  <si>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</si>
  <si>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</si>
  <si>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</si>
  <si>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</si>
  <si>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</si>
  <si>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</si>
  <si>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</si>
  <si>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</si>
  <si>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</si>
  <si>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</si>
  <si>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</si>
  <si>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</si>
  <si>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</si>
  <si>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</si>
  <si>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</si>
  <si>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</si>
  <si>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</si>
  <si>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</si>
  <si>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</si>
  <si>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</si>
  <si>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</si>
  <si>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</si>
  <si>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</si>
  <si>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</si>
  <si>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</si>
  <si>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</si>
  <si>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</si>
  <si>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</si>
  <si>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</si>
  <si>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BackUp 6 F</t>
  </si>
  <si>
    <t>Интродъюссер извлечён</t>
  </si>
  <si>
    <t>Omnipaque 350</t>
  </si>
  <si>
    <t>Sol. lidocaini 2%</t>
  </si>
  <si>
    <t xml:space="preserve"> </t>
  </si>
  <si>
    <t>a.radialis.</t>
  </si>
  <si>
    <t>норма</t>
  </si>
  <si>
    <t>50 ml</t>
  </si>
  <si>
    <t>Контроль креатинина. Контроль места пункции. Повязку удалить через 8 часов.</t>
  </si>
  <si>
    <t>Капралова Е.А.</t>
  </si>
  <si>
    <t>Мелека Е.А.</t>
  </si>
  <si>
    <t>CLS-3,5</t>
  </si>
  <si>
    <t>правый</t>
  </si>
  <si>
    <t xml:space="preserve">  mGy</t>
  </si>
  <si>
    <t>Шульпин И.К.</t>
  </si>
  <si>
    <t>ОКС ПST</t>
  </si>
  <si>
    <t>Щербаков А.С.</t>
  </si>
  <si>
    <t>Казанцева А.М.</t>
  </si>
  <si>
    <t>12:45-13:45</t>
  </si>
  <si>
    <t>Баллонная ангиопластика ПМЖА</t>
  </si>
  <si>
    <t>150 ml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</si>
  <si>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окклюзия дистального сегмента. TIMI 0.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норма; TIMI 3.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норма. Кровоток TIMI 3.</t>
    </r>
    <r>
      <rPr>
        <b/>
        <sz val="11"/>
        <color theme="1"/>
        <rFont val="Times New Roman"/>
        <family val="1"/>
        <charset val="204"/>
      </rPr>
      <t xml:space="preserve"> Коллатеральный кровоток:</t>
    </r>
    <r>
      <rPr>
        <sz val="11"/>
        <color theme="1"/>
        <rFont val="Times New Roman"/>
        <family val="1"/>
        <charset val="204"/>
      </rPr>
      <t xml:space="preserve"> внутрисистемные коллатерали ПМЖА с ретроградным заполнением дистального русла.                  </t>
    </r>
  </si>
  <si>
    <r>
      <t>Проводниковый катетер CLS 3,5</t>
    </r>
    <r>
      <rPr>
        <b/>
        <sz val="11"/>
        <color theme="1"/>
        <rFont val="Calibri"/>
        <family val="2"/>
        <charset val="204"/>
        <scheme val="minor"/>
      </rPr>
      <t xml:space="preserve">-6Fr </t>
    </r>
    <r>
      <rPr>
        <sz val="11"/>
        <color theme="1"/>
        <rFont val="Calibri"/>
        <family val="2"/>
        <charset val="204"/>
        <scheme val="minor"/>
      </rPr>
      <t>установлен в устье ЛКА. Коронарный проводник Asahi Fielder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заведен  в дистальный сегмент ПМЖА. Выполнена баллонная ангиопластика зоны окклюзии баллонным катетером Powerline 2,0-15 mm давлением 5 атм. На контрольных съемках ретроградное заполнение дистального сегмента ПМЖА из внутрисистемных коллатералей. Состояние пациента стабильное.  Процедура завершена. Переводится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</si>
</sst>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1</xdr:col>
      <xdr:colOff>79009</xdr:colOff>
      <xdr:row>3</xdr:row>
      <xdr:rowOff>190500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0"/>
          <a:ext cx="774334" cy="904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43082</v>
      </c>
      <c r="C7" s="79" t="s">
        <v>65</v>
      </c>
      <c r="D7" s="18"/>
      <c r="E7" s="131" t="s">
        <v>41</v>
      </c>
      <c r="F7" s="131"/>
      <c r="G7" s="124" t="s">
        <v>40</v>
      </c>
      <c r="H7" s="124"/>
      <c r="I7" s="114" t="s">
        <v>63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61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21609</v>
      </c>
      <c r="C9" s="121"/>
      <c r="D9" s="18"/>
      <c r="E9" s="18"/>
      <c r="F9" s="18"/>
      <c r="G9" s="122" t="s">
        <v>5</v>
      </c>
      <c r="H9" s="123"/>
      <c r="I9" s="116" t="s">
        <v>40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62</v>
      </c>
      <c r="C10" s="119"/>
      <c r="D10" s="18"/>
      <c r="E10" s="18"/>
      <c r="F10" s="18"/>
      <c r="G10" s="122" t="s">
        <v>36</v>
      </c>
      <c r="H10" s="123"/>
      <c r="I10" s="116" t="s">
        <v>56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9100</v>
      </c>
      <c r="C11" s="80">
        <v>35</v>
      </c>
      <c r="D11" s="21"/>
      <c r="E11" s="19"/>
      <c r="F11" s="19"/>
      <c r="G11" s="122" t="s">
        <v>7</v>
      </c>
      <c r="H11" s="123"/>
      <c r="I11" s="116" t="s">
        <v>57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52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49</v>
      </c>
      <c r="C24" s="133"/>
      <c r="D24" s="10" t="s">
        <v>54</v>
      </c>
      <c r="E24" s="127" t="s">
        <v>26</v>
      </c>
      <c r="F24" s="127"/>
      <c r="G24" s="11">
        <v>0.6020833333333333</v>
      </c>
      <c r="H24" s="127" t="s">
        <v>17</v>
      </c>
      <c r="I24" s="127"/>
      <c r="J24" s="83">
        <v>1783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53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/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48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66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8">
        <f>'Диагностика КГ'!B7</f>
        <v>43082</v>
      </c>
      <c r="C7" s="72" t="s">
        <v>51</v>
      </c>
      <c r="D7" s="18"/>
      <c r="E7" s="131" t="s">
        <v>41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">
        <v>61</v>
      </c>
      <c r="C8" s="204"/>
      <c r="D8" s="18"/>
      <c r="E8" s="122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Казанцева А.М.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6">
        <f>'Диагностика КГ'!B9:C9</f>
        <v>21609</v>
      </c>
      <c r="C9" s="217"/>
      <c r="D9" s="18"/>
      <c r="E9" s="18"/>
      <c r="F9" s="40"/>
      <c r="G9" s="218" t="s">
        <v>5</v>
      </c>
      <c r="H9" s="219"/>
      <c r="I9" s="186"/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0" t="str">
        <f>'Диагностика КГ'!B10:C10</f>
        <v>ОКС ПST</v>
      </c>
      <c r="C10" s="221"/>
      <c r="D10" s="18"/>
      <c r="E10" s="18"/>
      <c r="F10" s="18"/>
      <c r="G10" s="122" t="s">
        <v>6</v>
      </c>
      <c r="H10" s="123"/>
      <c r="I10" s="186" t="str">
        <f>'Диагностика КГ'!I10:J10</f>
        <v>Капралова Е.А.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23</v>
      </c>
      <c r="B11" s="69">
        <f>ОТДЕЛЕНИЕ</f>
        <v>9100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6" t="s">
        <v>57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52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6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38</v>
      </c>
      <c r="C15" s="176"/>
      <c r="D15" s="176"/>
      <c r="E15" s="179"/>
      <c r="F15" s="175" t="s">
        <v>28</v>
      </c>
      <c r="G15" s="179"/>
      <c r="H15" s="175" t="s">
        <v>47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 t="s">
        <v>58</v>
      </c>
      <c r="J17" s="61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2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88" t="s">
        <v>49</v>
      </c>
      <c r="C20" s="189"/>
      <c r="D20" s="70" t="s">
        <v>67</v>
      </c>
      <c r="E20" s="127" t="s">
        <v>26</v>
      </c>
      <c r="F20" s="127"/>
      <c r="G20" s="84" t="s">
        <v>51</v>
      </c>
      <c r="H20" s="127" t="s">
        <v>29</v>
      </c>
      <c r="I20" s="127"/>
      <c r="J20" s="83" t="s">
        <v>60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5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226" t="s">
        <v>69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55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48</v>
      </c>
      <c r="B54" s="209"/>
      <c r="C54" s="209"/>
      <c r="D54" s="76"/>
      <c r="E54" s="76"/>
      <c r="F54" s="76"/>
      <c r="G54" s="147" t="s">
        <v>22</v>
      </c>
      <c r="H54" s="137"/>
      <c r="I54" s="63"/>
      <c r="J54" s="64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2017-12-11T06:15:22Z</cp:lastPrinted>
  <dcterms:created xsi:type="dcterms:W3CDTF">2006-09-16T00:00:00Z</dcterms:created>
  <dcterms:modified xsi:type="dcterms:W3CDTF">2017-12-13T10:50:01Z</dcterms:modified>
  <cp:category>Рентгенэндоваскулярные хирурги</cp:category>
</cp:coreProperties>
</file>