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510" windowWidth="14805" windowHeight="777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7" i="2" l="1"/>
  <c r="G7" i="2" l="1"/>
  <c r="G8" i="2"/>
  <c r="I8" i="2"/>
  <c r="B9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<sst xmlns="http://schemas.openxmlformats.org/spreadsheetml/2006/main" count="103" uniqueCount="73">
  <si>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</si>
  <si>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</si>
  <si>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</si>
  <si>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</si>
  <si>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</si>
  <si>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</si>
  <si>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</si>
  <si>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</si>
  <si>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</si>
  <si>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</si>
  <si>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</si>
  <si>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</si>
  <si>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</si>
  <si>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</si>
  <si>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</si>
  <si>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</si>
  <si>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</si>
  <si>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</si>
  <si>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</si>
  <si>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</si>
  <si>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</si>
  <si>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</si>
  <si>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</si>
  <si>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</si>
  <si>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</si>
  <si>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</si>
  <si>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</si>
  <si>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</si>
  <si>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</si>
  <si>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</si>
  <si>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</si>
  <si>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</si>
  <si>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</si>
  <si>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</si>
  <si>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</si>
  <si>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</si>
  <si>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</si>
  <si>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</si>
  <si>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</si>
  <si>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</si>
  <si>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</si>
  <si>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</si>
  <si>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</si>
  <si>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</si>
  <si>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</si>
  <si>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</si>
  <si>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1 ml</t>
  </si>
  <si>
    <t>BackUp 6 F</t>
  </si>
  <si>
    <t>Интродъюссер извлечён</t>
  </si>
  <si>
    <t>Omnipaque 350</t>
  </si>
  <si>
    <t>Sol. lidocaini 2%</t>
  </si>
  <si>
    <t xml:space="preserve"> </t>
  </si>
  <si>
    <t>a.radialis.</t>
  </si>
  <si>
    <t>Контроль креатинина. Контроль места пункции. Повязку удалить через 8 часов.</t>
  </si>
  <si>
    <t>Капралова Е.А.</t>
  </si>
  <si>
    <t>Мелека Е.А.</t>
  </si>
  <si>
    <t>CLS-3,5</t>
  </si>
  <si>
    <t>правый</t>
  </si>
  <si>
    <t xml:space="preserve">  mGy</t>
  </si>
  <si>
    <t>Шульпин И.К.</t>
  </si>
  <si>
    <t>Щербаков А.С.</t>
  </si>
  <si>
    <t>Казанцева А.М.</t>
  </si>
  <si>
    <t>Баллонная ангиопластика ПМЖА</t>
  </si>
  <si>
    <t>150 ml</t>
  </si>
  <si>
    <t>Саркисян М.Г.</t>
  </si>
  <si>
    <t>ОКС БПST</t>
  </si>
  <si>
    <t>Молотков А.В</t>
  </si>
  <si>
    <t>_________</t>
  </si>
  <si>
    <t>100 ml</t>
  </si>
  <si>
    <t>546,953mGy</t>
  </si>
  <si>
    <t>кальциноз, стеноз 80%</t>
  </si>
  <si>
    <t>1) Контроль места пункции 2) Консультация кардиохирурга.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</si>
  <si>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кальциноз, стеноз устья до 80%, стенозы проксимального и среднего сегмента до 60%. TIMI III.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кальциноз, устьевой стеноз до 98%, стеноз проксимального сегмента 70%; TIMI 3.  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стенозы среднего и дистального сегмента до 50%, стеноз в зоне "креста" 95%. Кровоток TIMI 2.</t>
    </r>
    <r>
      <rPr>
        <b/>
        <sz val="11"/>
        <color theme="1"/>
        <rFont val="Times New Roman"/>
        <family val="1"/>
        <charset val="204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</si>
</sst>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28" fillId="0" borderId="5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0</xdr:rowOff>
    </xdr:from>
    <xdr:to>
      <xdr:col>1</xdr:col>
      <xdr:colOff>79009</xdr:colOff>
      <xdr:row>3</xdr:row>
      <xdr:rowOff>190500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0"/>
          <a:ext cx="774334" cy="904875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advancer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16" t="s">
        <v>34</v>
      </c>
      <c r="C1" s="117"/>
      <c r="D1" s="117"/>
      <c r="E1" s="117"/>
      <c r="F1" s="117"/>
      <c r="G1" s="117"/>
      <c r="H1" s="117"/>
      <c r="I1" s="117"/>
      <c r="J1" s="13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4"/>
      <c r="B2" s="15"/>
      <c r="C2" s="119" t="s">
        <v>24</v>
      </c>
      <c r="D2" s="120"/>
      <c r="E2" s="120"/>
      <c r="F2" s="120"/>
      <c r="G2" s="120"/>
      <c r="H2" s="120"/>
      <c r="I2" s="15"/>
      <c r="J2" s="1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4"/>
      <c r="B3" s="134" t="s">
        <v>37</v>
      </c>
      <c r="C3" s="135"/>
      <c r="D3" s="135"/>
      <c r="E3" s="135"/>
      <c r="F3" s="135"/>
      <c r="G3" s="135"/>
      <c r="H3" s="135"/>
      <c r="I3" s="135"/>
      <c r="J3" s="1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4"/>
      <c r="B4" s="121" t="s">
        <v>39</v>
      </c>
      <c r="C4" s="121"/>
      <c r="D4" s="121"/>
      <c r="E4" s="121"/>
      <c r="F4" s="121"/>
      <c r="G4" s="121"/>
      <c r="H4" s="121"/>
      <c r="I4" s="121"/>
      <c r="J4" s="1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4"/>
      <c r="B5" s="136" t="s">
        <v>33</v>
      </c>
      <c r="C5" s="137"/>
      <c r="D5" s="137"/>
      <c r="E5" s="137"/>
      <c r="F5" s="137"/>
      <c r="G5" s="137"/>
      <c r="H5" s="137"/>
      <c r="I5" s="137"/>
      <c r="J5" s="1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2" t="s">
        <v>0</v>
      </c>
      <c r="B7" s="2">
        <v>43089</v>
      </c>
      <c r="C7" s="79"/>
      <c r="D7" s="18"/>
      <c r="E7" s="124" t="s">
        <v>41</v>
      </c>
      <c r="F7" s="124"/>
      <c r="G7" s="133" t="s">
        <v>40</v>
      </c>
      <c r="H7" s="133"/>
      <c r="I7" s="138" t="s">
        <v>60</v>
      </c>
      <c r="J7" s="139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3" t="s">
        <v>3</v>
      </c>
      <c r="B8" s="129" t="s">
        <v>64</v>
      </c>
      <c r="C8" s="130"/>
      <c r="D8" s="18"/>
      <c r="E8" s="125" t="s">
        <v>4</v>
      </c>
      <c r="F8" s="126"/>
      <c r="G8" s="133" t="s">
        <v>40</v>
      </c>
      <c r="H8" s="133"/>
      <c r="I8" s="122" t="s">
        <v>61</v>
      </c>
      <c r="J8" s="123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4" t="s">
        <v>1</v>
      </c>
      <c r="B9" s="142">
        <v>21198</v>
      </c>
      <c r="C9" s="143"/>
      <c r="D9" s="18"/>
      <c r="E9" s="18"/>
      <c r="F9" s="18"/>
      <c r="G9" s="125" t="s">
        <v>5</v>
      </c>
      <c r="H9" s="126"/>
      <c r="I9" s="122" t="s">
        <v>66</v>
      </c>
      <c r="J9" s="123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2" t="s">
        <v>2</v>
      </c>
      <c r="B10" s="140" t="s">
        <v>65</v>
      </c>
      <c r="C10" s="141"/>
      <c r="D10" s="18"/>
      <c r="E10" s="18"/>
      <c r="F10" s="18"/>
      <c r="G10" s="125" t="s">
        <v>36</v>
      </c>
      <c r="H10" s="126"/>
      <c r="I10" s="122" t="s">
        <v>54</v>
      </c>
      <c r="J10" s="123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2" t="s">
        <v>23</v>
      </c>
      <c r="B11" s="78">
        <v>9250</v>
      </c>
      <c r="C11" s="80">
        <v>35</v>
      </c>
      <c r="D11" s="21"/>
      <c r="E11" s="19"/>
      <c r="F11" s="19"/>
      <c r="G11" s="125" t="s">
        <v>7</v>
      </c>
      <c r="H11" s="126"/>
      <c r="I11" s="122" t="s">
        <v>67</v>
      </c>
      <c r="J11" s="123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6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0"/>
      <c r="H18" s="144" t="s">
        <v>44</v>
      </c>
      <c r="I18" s="145"/>
      <c r="J18" s="14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42</v>
      </c>
      <c r="C19" s="96"/>
      <c r="D19" s="96"/>
      <c r="E19" s="97"/>
      <c r="F19" s="95" t="s">
        <v>43</v>
      </c>
      <c r="G19" s="98"/>
      <c r="H19" s="147"/>
      <c r="I19" s="148"/>
      <c r="J19" s="149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68"/>
      <c r="I20" s="169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70"/>
      <c r="I21" s="171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2" t="s">
        <v>15</v>
      </c>
      <c r="B22" s="113"/>
      <c r="C22" s="30"/>
      <c r="D22" s="30"/>
      <c r="E22" s="30"/>
      <c r="F22" s="30"/>
      <c r="G22" s="30"/>
      <c r="H22" s="18"/>
      <c r="I22" s="30"/>
      <c r="J22" s="31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4"/>
      <c r="B23" s="115"/>
      <c r="C23" s="32"/>
      <c r="D23" s="23"/>
      <c r="E23" s="23"/>
      <c r="F23" s="23"/>
      <c r="G23" s="23"/>
      <c r="H23" s="23"/>
      <c r="I23" s="23"/>
      <c r="J23" s="24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7" t="s">
        <v>16</v>
      </c>
      <c r="B24" s="127" t="s">
        <v>49</v>
      </c>
      <c r="C24" s="128"/>
      <c r="D24" s="10" t="s">
        <v>68</v>
      </c>
      <c r="E24" s="118" t="s">
        <v>26</v>
      </c>
      <c r="F24" s="118"/>
      <c r="G24" s="11">
        <v>0.2590277777777778</v>
      </c>
      <c r="H24" s="118" t="s">
        <v>17</v>
      </c>
      <c r="I24" s="118"/>
      <c r="J24" s="83" t="s">
        <v>69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59" t="s">
        <v>19</v>
      </c>
      <c r="B25" s="160"/>
      <c r="C25" s="160"/>
      <c r="D25" s="160"/>
      <c r="E25" s="160"/>
      <c r="F25" s="160"/>
      <c r="G25" s="160"/>
      <c r="H25" s="160"/>
      <c r="I25" s="160"/>
      <c r="J25" s="161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2"/>
      <c r="B26" s="18"/>
      <c r="C26" s="18"/>
      <c r="D26" s="18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2"/>
      <c r="B27" s="18"/>
      <c r="C27" s="18"/>
      <c r="D27" s="18"/>
      <c r="E27" s="108" t="s">
        <v>21</v>
      </c>
      <c r="F27" s="109"/>
      <c r="G27" s="110" t="s">
        <v>70</v>
      </c>
      <c r="H27" s="110"/>
      <c r="I27" s="110"/>
      <c r="J27" s="111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2"/>
      <c r="B28" s="18"/>
      <c r="C28" s="18"/>
      <c r="D28" s="18"/>
      <c r="E28" s="162" t="s">
        <v>72</v>
      </c>
      <c r="F28" s="163"/>
      <c r="G28" s="163"/>
      <c r="H28" s="163"/>
      <c r="I28" s="163"/>
      <c r="J28" s="164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2"/>
      <c r="B29" s="18"/>
      <c r="C29" s="18"/>
      <c r="D29" s="18"/>
      <c r="E29" s="163"/>
      <c r="F29" s="163"/>
      <c r="G29" s="163"/>
      <c r="H29" s="163"/>
      <c r="I29" s="163"/>
      <c r="J29" s="164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2"/>
      <c r="B30" s="18"/>
      <c r="C30" s="18"/>
      <c r="D30" s="18"/>
      <c r="E30" s="163"/>
      <c r="F30" s="163"/>
      <c r="G30" s="163"/>
      <c r="H30" s="163"/>
      <c r="I30" s="163"/>
      <c r="J30" s="164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2"/>
      <c r="B31" s="18"/>
      <c r="C31" s="18"/>
      <c r="D31" s="18"/>
      <c r="E31" s="163"/>
      <c r="F31" s="163"/>
      <c r="G31" s="163"/>
      <c r="H31" s="163"/>
      <c r="I31" s="163"/>
      <c r="J31" s="164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2"/>
      <c r="B32" s="18"/>
      <c r="C32" s="18"/>
      <c r="D32" s="18"/>
      <c r="E32" s="163"/>
      <c r="F32" s="163"/>
      <c r="G32" s="163"/>
      <c r="H32" s="163"/>
      <c r="I32" s="163"/>
      <c r="J32" s="164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2"/>
      <c r="B33" s="18"/>
      <c r="C33" s="18"/>
      <c r="D33" s="18"/>
      <c r="E33" s="163"/>
      <c r="F33" s="163"/>
      <c r="G33" s="163"/>
      <c r="H33" s="163"/>
      <c r="I33" s="163"/>
      <c r="J33" s="164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2"/>
      <c r="B34" s="18"/>
      <c r="C34" s="18"/>
      <c r="D34" s="18"/>
      <c r="E34" s="163"/>
      <c r="F34" s="163"/>
      <c r="G34" s="163"/>
      <c r="H34" s="163"/>
      <c r="I34" s="163"/>
      <c r="J34" s="164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2"/>
      <c r="B35" s="18"/>
      <c r="C35" s="18"/>
      <c r="D35" s="18"/>
      <c r="E35" s="163"/>
      <c r="F35" s="163"/>
      <c r="G35" s="163"/>
      <c r="H35" s="163"/>
      <c r="I35" s="163"/>
      <c r="J35" s="164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2"/>
      <c r="B36" s="18"/>
      <c r="C36" s="18"/>
      <c r="D36" s="18"/>
      <c r="E36" s="163"/>
      <c r="F36" s="163"/>
      <c r="G36" s="163"/>
      <c r="H36" s="163"/>
      <c r="I36" s="163"/>
      <c r="J36" s="164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3" t="s">
        <v>12</v>
      </c>
      <c r="B37" s="34"/>
      <c r="C37" s="34"/>
      <c r="D37" s="34"/>
      <c r="E37" s="163"/>
      <c r="F37" s="163"/>
      <c r="G37" s="163"/>
      <c r="H37" s="163"/>
      <c r="I37" s="163"/>
      <c r="J37" s="164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5"/>
      <c r="B38" s="34"/>
      <c r="C38" s="34"/>
      <c r="D38" s="34"/>
      <c r="E38" s="163"/>
      <c r="F38" s="163"/>
      <c r="G38" s="163"/>
      <c r="H38" s="163"/>
      <c r="I38" s="163"/>
      <c r="J38" s="164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6" t="s">
        <v>18</v>
      </c>
      <c r="B39" s="37"/>
      <c r="C39" s="37"/>
      <c r="D39" s="37"/>
      <c r="E39" s="163"/>
      <c r="F39" s="163"/>
      <c r="G39" s="163"/>
      <c r="H39" s="163"/>
      <c r="I39" s="163"/>
      <c r="J39" s="164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6"/>
      <c r="B40" s="37"/>
      <c r="C40" s="37"/>
      <c r="D40" s="37"/>
      <c r="E40" s="163"/>
      <c r="F40" s="163"/>
      <c r="G40" s="163"/>
      <c r="H40" s="163"/>
      <c r="I40" s="163"/>
      <c r="J40" s="164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6"/>
      <c r="B41" s="37"/>
      <c r="C41" s="37"/>
      <c r="D41" s="37"/>
      <c r="E41" s="163"/>
      <c r="F41" s="163"/>
      <c r="G41" s="163"/>
      <c r="H41" s="163"/>
      <c r="I41" s="163"/>
      <c r="J41" s="164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6"/>
      <c r="B42" s="37"/>
      <c r="C42" s="37"/>
      <c r="D42" s="37"/>
      <c r="E42" s="163"/>
      <c r="F42" s="163"/>
      <c r="G42" s="163"/>
      <c r="H42" s="163"/>
      <c r="I42" s="163"/>
      <c r="J42" s="164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6"/>
      <c r="B43" s="37"/>
      <c r="C43" s="37"/>
      <c r="D43" s="37"/>
      <c r="E43" s="163"/>
      <c r="F43" s="163"/>
      <c r="G43" s="163"/>
      <c r="H43" s="163"/>
      <c r="I43" s="163"/>
      <c r="J43" s="164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6"/>
      <c r="B44" s="37"/>
      <c r="C44" s="37"/>
      <c r="D44" s="37"/>
      <c r="E44" s="163"/>
      <c r="F44" s="163"/>
      <c r="G44" s="163"/>
      <c r="H44" s="163"/>
      <c r="I44" s="163"/>
      <c r="J44" s="164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6"/>
      <c r="B45" s="37"/>
      <c r="C45" s="37"/>
      <c r="D45" s="37"/>
      <c r="E45" s="163"/>
      <c r="F45" s="163"/>
      <c r="G45" s="163"/>
      <c r="H45" s="163"/>
      <c r="I45" s="163"/>
      <c r="J45" s="164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6"/>
      <c r="B46" s="37"/>
      <c r="C46" s="37"/>
      <c r="D46" s="37"/>
      <c r="E46" s="163"/>
      <c r="F46" s="163"/>
      <c r="G46" s="163"/>
      <c r="H46" s="163"/>
      <c r="I46" s="163"/>
      <c r="J46" s="164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2" t="s">
        <v>30</v>
      </c>
      <c r="B47" s="153"/>
      <c r="C47" s="37"/>
      <c r="D47" s="37"/>
      <c r="E47" s="163"/>
      <c r="F47" s="163"/>
      <c r="G47" s="163"/>
      <c r="H47" s="163"/>
      <c r="I47" s="163"/>
      <c r="J47" s="164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5" t="s">
        <v>71</v>
      </c>
      <c r="B48" s="166"/>
      <c r="C48" s="166"/>
      <c r="D48" s="166"/>
      <c r="E48" s="163"/>
      <c r="F48" s="163"/>
      <c r="G48" s="163"/>
      <c r="H48" s="163"/>
      <c r="I48" s="163"/>
      <c r="J48" s="164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7"/>
      <c r="B49" s="166"/>
      <c r="C49" s="166"/>
      <c r="D49" s="166"/>
      <c r="E49" s="163"/>
      <c r="F49" s="163"/>
      <c r="G49" s="163"/>
      <c r="H49" s="163"/>
      <c r="I49" s="163"/>
      <c r="J49" s="164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7"/>
      <c r="B50" s="166"/>
      <c r="C50" s="166"/>
      <c r="D50" s="166"/>
      <c r="E50" s="163"/>
      <c r="F50" s="163"/>
      <c r="G50" s="163"/>
      <c r="H50" s="163"/>
      <c r="I50" s="163"/>
      <c r="J50" s="164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7"/>
      <c r="B51" s="166"/>
      <c r="C51" s="166"/>
      <c r="D51" s="166"/>
      <c r="E51" s="163"/>
      <c r="F51" s="163"/>
      <c r="G51" s="163"/>
      <c r="H51" s="163"/>
      <c r="I51" s="163"/>
      <c r="J51" s="164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8"/>
      <c r="B53" s="156"/>
      <c r="C53" s="156"/>
      <c r="D53" s="156"/>
      <c r="E53" s="156"/>
      <c r="F53" s="156"/>
      <c r="G53" s="156"/>
      <c r="H53" s="156"/>
      <c r="I53" s="156"/>
      <c r="J53" s="157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48</v>
      </c>
      <c r="B54" s="88"/>
      <c r="C54" s="88"/>
      <c r="D54" s="150" t="s">
        <v>45</v>
      </c>
      <c r="E54" s="151"/>
      <c r="F54" s="38"/>
      <c r="G54" s="38"/>
      <c r="H54" s="89" t="s">
        <v>22</v>
      </c>
      <c r="I54" s="90"/>
      <c r="J54" s="39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19" workbookViewId="0">
      <selection activeCell="E22" sqref="E22:J48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5"/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 x14ac:dyDescent="0.25">
      <c r="A2" s="225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 x14ac:dyDescent="0.25">
      <c r="A3" s="226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 x14ac:dyDescent="0.25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 x14ac:dyDescent="0.25">
      <c r="A5" s="195" t="s">
        <v>62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 x14ac:dyDescent="0.25">
      <c r="A7" s="42" t="s">
        <v>0</v>
      </c>
      <c r="B7" s="68">
        <f>'Диагностика КГ'!B7</f>
        <v>43089</v>
      </c>
      <c r="C7" s="72" t="s">
        <v>51</v>
      </c>
      <c r="D7" s="18"/>
      <c r="E7" s="124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 x14ac:dyDescent="0.25">
      <c r="A8" s="43" t="s">
        <v>3</v>
      </c>
      <c r="B8" s="184" t="s">
        <v>59</v>
      </c>
      <c r="C8" s="201"/>
      <c r="D8" s="18"/>
      <c r="E8" s="125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Казанцева А.М.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 x14ac:dyDescent="0.25">
      <c r="A9" s="44" t="s">
        <v>1</v>
      </c>
      <c r="B9" s="180">
        <f>'Диагностика КГ'!B9:C9</f>
        <v>21198</v>
      </c>
      <c r="C9" s="181"/>
      <c r="D9" s="18"/>
      <c r="E9" s="18"/>
      <c r="F9" s="40"/>
      <c r="G9" s="182" t="s">
        <v>5</v>
      </c>
      <c r="H9" s="183"/>
      <c r="I9" s="184"/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 x14ac:dyDescent="0.25">
      <c r="A10" s="42" t="s">
        <v>2</v>
      </c>
      <c r="B10" s="186" t="str">
        <f>'Диагностика КГ'!B10:C10</f>
        <v>ОКС БПST</v>
      </c>
      <c r="C10" s="187"/>
      <c r="D10" s="18"/>
      <c r="E10" s="18"/>
      <c r="F10" s="18"/>
      <c r="G10" s="125" t="s">
        <v>6</v>
      </c>
      <c r="H10" s="126"/>
      <c r="I10" s="184" t="str">
        <f>'Диагностика КГ'!I10:J10</f>
        <v>Капралова Е.А.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 x14ac:dyDescent="0.25">
      <c r="A11" s="42" t="s">
        <v>23</v>
      </c>
      <c r="B11" s="69">
        <f>ОТДЕЛЕНИЕ</f>
        <v>9250</v>
      </c>
      <c r="C11" s="69">
        <f>'Диагностика КГ'!C11</f>
        <v>35</v>
      </c>
      <c r="D11" s="21"/>
      <c r="E11" s="19"/>
      <c r="F11" s="19"/>
      <c r="G11" s="125" t="s">
        <v>7</v>
      </c>
      <c r="H11" s="126"/>
      <c r="I11" s="184" t="s">
        <v>55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 x14ac:dyDescent="0.25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 x14ac:dyDescent="0.25">
      <c r="A13" s="101" t="s">
        <v>8</v>
      </c>
      <c r="B13" s="90"/>
      <c r="C13" s="131" t="s">
        <v>50</v>
      </c>
      <c r="D13" s="132"/>
      <c r="E13" s="45" t="s">
        <v>46</v>
      </c>
      <c r="F13" s="93" t="s">
        <v>9</v>
      </c>
      <c r="G13" s="94"/>
      <c r="H13" s="94"/>
      <c r="I13" s="91" t="s">
        <v>52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 x14ac:dyDescent="0.25">
      <c r="A14" s="101" t="s">
        <v>25</v>
      </c>
      <c r="B14" s="89"/>
      <c r="C14" s="102"/>
      <c r="D14" s="46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 x14ac:dyDescent="0.25">
      <c r="A15" s="49"/>
      <c r="B15" s="211" t="s">
        <v>38</v>
      </c>
      <c r="C15" s="209"/>
      <c r="D15" s="209"/>
      <c r="E15" s="212"/>
      <c r="F15" s="208" t="s">
        <v>28</v>
      </c>
      <c r="G15" s="212"/>
      <c r="H15" s="208" t="s">
        <v>47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74" t="s">
        <v>56</v>
      </c>
      <c r="J17" s="61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 x14ac:dyDescent="0.25">
      <c r="A18" s="112" t="s">
        <v>15</v>
      </c>
      <c r="B18" s="113"/>
      <c r="C18" s="18"/>
      <c r="D18" s="18"/>
      <c r="E18" s="18"/>
      <c r="F18" s="18"/>
      <c r="G18" s="18"/>
      <c r="H18" s="29"/>
      <c r="I18" s="29"/>
      <c r="J18" s="31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 x14ac:dyDescent="0.25">
      <c r="A19" s="114"/>
      <c r="B19" s="115"/>
      <c r="C19" s="51"/>
      <c r="D19" s="51"/>
      <c r="E19" s="51"/>
      <c r="F19" s="51"/>
      <c r="G19" s="51"/>
      <c r="H19" s="51"/>
      <c r="I19" s="51"/>
      <c r="J19" s="62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 x14ac:dyDescent="0.25">
      <c r="A20" s="71" t="s">
        <v>16</v>
      </c>
      <c r="B20" s="220" t="s">
        <v>49</v>
      </c>
      <c r="C20" s="221"/>
      <c r="D20" s="70" t="s">
        <v>63</v>
      </c>
      <c r="E20" s="118" t="s">
        <v>26</v>
      </c>
      <c r="F20" s="118"/>
      <c r="G20" s="84" t="s">
        <v>51</v>
      </c>
      <c r="H20" s="118" t="s">
        <v>29</v>
      </c>
      <c r="I20" s="118"/>
      <c r="J20" s="83" t="s">
        <v>58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 x14ac:dyDescent="0.25">
      <c r="A21" s="65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 x14ac:dyDescent="0.25">
      <c r="A22" s="66"/>
      <c r="B22" s="1"/>
      <c r="C22" s="1"/>
      <c r="D22" s="1"/>
      <c r="E22" s="217"/>
      <c r="F22" s="218"/>
      <c r="G22" s="218"/>
      <c r="H22" s="218"/>
      <c r="I22" s="218"/>
      <c r="J22" s="219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 x14ac:dyDescent="0.25">
      <c r="A23" s="66"/>
      <c r="B23" s="1"/>
      <c r="C23" s="1"/>
      <c r="D23" s="67"/>
      <c r="E23" s="218"/>
      <c r="F23" s="218"/>
      <c r="G23" s="218"/>
      <c r="H23" s="218"/>
      <c r="I23" s="218"/>
      <c r="J23" s="219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 x14ac:dyDescent="0.25">
      <c r="A24" s="66"/>
      <c r="B24" s="1"/>
      <c r="C24" s="1"/>
      <c r="D24" s="1"/>
      <c r="E24" s="218"/>
      <c r="F24" s="218"/>
      <c r="G24" s="218"/>
      <c r="H24" s="218"/>
      <c r="I24" s="218"/>
      <c r="J24" s="219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 x14ac:dyDescent="0.25">
      <c r="A25" s="66"/>
      <c r="B25" s="1"/>
      <c r="C25" s="1"/>
      <c r="D25" s="1"/>
      <c r="E25" s="218"/>
      <c r="F25" s="218"/>
      <c r="G25" s="218"/>
      <c r="H25" s="218"/>
      <c r="I25" s="218"/>
      <c r="J25" s="219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 x14ac:dyDescent="0.25">
      <c r="A26" s="66"/>
      <c r="B26" s="1"/>
      <c r="C26" s="1"/>
      <c r="D26" s="1"/>
      <c r="E26" s="218"/>
      <c r="F26" s="218"/>
      <c r="G26" s="218"/>
      <c r="H26" s="218"/>
      <c r="I26" s="218"/>
      <c r="J26" s="219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 x14ac:dyDescent="0.25">
      <c r="A27" s="66"/>
      <c r="B27" s="1"/>
      <c r="C27" s="1"/>
      <c r="D27" s="60"/>
      <c r="E27" s="218"/>
      <c r="F27" s="218"/>
      <c r="G27" s="218"/>
      <c r="H27" s="218"/>
      <c r="I27" s="218"/>
      <c r="J27" s="219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 x14ac:dyDescent="0.25">
      <c r="A28" s="66"/>
      <c r="B28" s="1"/>
      <c r="C28" s="1"/>
      <c r="D28" s="1"/>
      <c r="E28" s="218"/>
      <c r="F28" s="218"/>
      <c r="G28" s="218"/>
      <c r="H28" s="218"/>
      <c r="I28" s="218"/>
      <c r="J28" s="219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 x14ac:dyDescent="0.25">
      <c r="A29" s="66"/>
      <c r="B29" s="1"/>
      <c r="C29" s="1"/>
      <c r="D29" s="1"/>
      <c r="E29" s="218"/>
      <c r="F29" s="218"/>
      <c r="G29" s="218"/>
      <c r="H29" s="218"/>
      <c r="I29" s="218"/>
      <c r="J29" s="219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 x14ac:dyDescent="0.25">
      <c r="A30" s="66"/>
      <c r="B30" s="1"/>
      <c r="C30" s="1"/>
      <c r="D30" s="1"/>
      <c r="E30" s="218"/>
      <c r="F30" s="218"/>
      <c r="G30" s="218"/>
      <c r="H30" s="218"/>
      <c r="I30" s="218"/>
      <c r="J30" s="219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 x14ac:dyDescent="0.25">
      <c r="A31" s="66"/>
      <c r="B31" s="1"/>
      <c r="C31" s="1"/>
      <c r="D31" s="1"/>
      <c r="E31" s="218"/>
      <c r="F31" s="218"/>
      <c r="G31" s="218"/>
      <c r="H31" s="218"/>
      <c r="I31" s="218"/>
      <c r="J31" s="219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 x14ac:dyDescent="0.25">
      <c r="A32" s="66"/>
      <c r="B32" s="1"/>
      <c r="C32" s="1"/>
      <c r="D32" s="1"/>
      <c r="E32" s="218"/>
      <c r="F32" s="218"/>
      <c r="G32" s="218"/>
      <c r="H32" s="218"/>
      <c r="I32" s="218"/>
      <c r="J32" s="219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 x14ac:dyDescent="0.25">
      <c r="A33" s="66"/>
      <c r="B33" s="1"/>
      <c r="C33" s="1"/>
      <c r="D33" s="1"/>
      <c r="E33" s="218"/>
      <c r="F33" s="218"/>
      <c r="G33" s="218"/>
      <c r="H33" s="218"/>
      <c r="I33" s="218"/>
      <c r="J33" s="219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 x14ac:dyDescent="0.25">
      <c r="A34" s="66"/>
      <c r="B34" s="1"/>
      <c r="C34" s="1"/>
      <c r="D34" s="1"/>
      <c r="E34" s="218"/>
      <c r="F34" s="218"/>
      <c r="G34" s="218"/>
      <c r="H34" s="218"/>
      <c r="I34" s="218"/>
      <c r="J34" s="219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 x14ac:dyDescent="0.25">
      <c r="A35" s="66"/>
      <c r="B35" s="1"/>
      <c r="C35" s="1"/>
      <c r="D35" s="1"/>
      <c r="E35" s="218"/>
      <c r="F35" s="218"/>
      <c r="G35" s="218"/>
      <c r="H35" s="218"/>
      <c r="I35" s="218"/>
      <c r="J35" s="219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 x14ac:dyDescent="0.25">
      <c r="A36" s="66"/>
      <c r="B36" s="1"/>
      <c r="C36" s="1"/>
      <c r="D36" s="1"/>
      <c r="E36" s="218"/>
      <c r="F36" s="218"/>
      <c r="G36" s="218"/>
      <c r="H36" s="218"/>
      <c r="I36" s="218"/>
      <c r="J36" s="219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 x14ac:dyDescent="0.25">
      <c r="A37" s="66"/>
      <c r="B37" s="1"/>
      <c r="C37" s="1"/>
      <c r="D37" s="1"/>
      <c r="E37" s="218"/>
      <c r="F37" s="218"/>
      <c r="G37" s="218"/>
      <c r="H37" s="218"/>
      <c r="I37" s="218"/>
      <c r="J37" s="219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 x14ac:dyDescent="0.25">
      <c r="A38" s="66"/>
      <c r="B38" s="1"/>
      <c r="C38" s="1"/>
      <c r="D38" s="1"/>
      <c r="E38" s="218"/>
      <c r="F38" s="218"/>
      <c r="G38" s="218"/>
      <c r="H38" s="218"/>
      <c r="I38" s="218"/>
      <c r="J38" s="219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 x14ac:dyDescent="0.25">
      <c r="A39" s="66"/>
      <c r="B39" s="1"/>
      <c r="C39" s="1"/>
      <c r="D39" s="1"/>
      <c r="E39" s="218"/>
      <c r="F39" s="218"/>
      <c r="G39" s="218"/>
      <c r="H39" s="218"/>
      <c r="I39" s="218"/>
      <c r="J39" s="219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 x14ac:dyDescent="0.25">
      <c r="A40" s="66"/>
      <c r="B40" s="1"/>
      <c r="C40" s="1"/>
      <c r="D40" s="1"/>
      <c r="E40" s="218"/>
      <c r="F40" s="218"/>
      <c r="G40" s="218"/>
      <c r="H40" s="218"/>
      <c r="I40" s="218"/>
      <c r="J40" s="219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 x14ac:dyDescent="0.25">
      <c r="A41" s="66"/>
      <c r="B41" s="1"/>
      <c r="C41" s="1"/>
      <c r="D41" s="1"/>
      <c r="E41" s="218"/>
      <c r="F41" s="218"/>
      <c r="G41" s="218"/>
      <c r="H41" s="218"/>
      <c r="I41" s="218"/>
      <c r="J41" s="219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 x14ac:dyDescent="0.25">
      <c r="A42" s="66"/>
      <c r="B42" s="1"/>
      <c r="C42" s="1"/>
      <c r="D42" s="1"/>
      <c r="E42" s="218"/>
      <c r="F42" s="218"/>
      <c r="G42" s="218"/>
      <c r="H42" s="218"/>
      <c r="I42" s="218"/>
      <c r="J42" s="219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 x14ac:dyDescent="0.25">
      <c r="A43" s="66"/>
      <c r="B43" s="1"/>
      <c r="C43" s="1"/>
      <c r="D43" s="1"/>
      <c r="E43" s="218"/>
      <c r="F43" s="218"/>
      <c r="G43" s="218"/>
      <c r="H43" s="218"/>
      <c r="I43" s="218"/>
      <c r="J43" s="219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 x14ac:dyDescent="0.25">
      <c r="A44" s="66"/>
      <c r="B44" s="1"/>
      <c r="C44" s="1"/>
      <c r="D44" s="1"/>
      <c r="E44" s="218"/>
      <c r="F44" s="218"/>
      <c r="G44" s="218"/>
      <c r="H44" s="218"/>
      <c r="I44" s="218"/>
      <c r="J44" s="219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 x14ac:dyDescent="0.25">
      <c r="A45" s="66"/>
      <c r="B45" s="1"/>
      <c r="C45" s="1"/>
      <c r="D45" s="1"/>
      <c r="E45" s="218"/>
      <c r="F45" s="218"/>
      <c r="G45" s="218"/>
      <c r="H45" s="218"/>
      <c r="I45" s="218"/>
      <c r="J45" s="219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 x14ac:dyDescent="0.25">
      <c r="A46" s="66"/>
      <c r="B46" s="1"/>
      <c r="C46" s="1"/>
      <c r="D46" s="1"/>
      <c r="E46" s="218"/>
      <c r="F46" s="218"/>
      <c r="G46" s="218"/>
      <c r="H46" s="218"/>
      <c r="I46" s="218"/>
      <c r="J46" s="219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 x14ac:dyDescent="0.25">
      <c r="A47" s="66"/>
      <c r="B47" s="1"/>
      <c r="C47" s="1"/>
      <c r="D47" s="1"/>
      <c r="E47" s="218"/>
      <c r="F47" s="218"/>
      <c r="G47" s="218"/>
      <c r="H47" s="218"/>
      <c r="I47" s="218"/>
      <c r="J47" s="219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 x14ac:dyDescent="0.25">
      <c r="A48" s="174" t="s">
        <v>32</v>
      </c>
      <c r="B48" s="175"/>
      <c r="C48" s="75"/>
      <c r="D48" s="1"/>
      <c r="E48" s="218"/>
      <c r="F48" s="218"/>
      <c r="G48" s="218"/>
      <c r="H48" s="218"/>
      <c r="I48" s="218"/>
      <c r="J48" s="219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 x14ac:dyDescent="0.25">
      <c r="A49" s="176" t="s">
        <v>53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 x14ac:dyDescent="0.25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 x14ac:dyDescent="0.25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 x14ac:dyDescent="0.25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 x14ac:dyDescent="0.25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 x14ac:dyDescent="0.25">
      <c r="A54" s="172" t="s">
        <v>48</v>
      </c>
      <c r="B54" s="173"/>
      <c r="C54" s="173"/>
      <c r="D54" s="76"/>
      <c r="E54" s="76"/>
      <c r="F54" s="76"/>
      <c r="G54" s="89" t="s">
        <v>22</v>
      </c>
      <c r="H54" s="90"/>
      <c r="I54" s="63"/>
      <c r="J54" s="64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 x14ac:dyDescent="0.25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 x14ac:dyDescent="0.25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 x14ac:dyDescent="0.25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 x14ac:dyDescent="0.25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 x14ac:dyDescent="0.25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 x14ac:dyDescent="0.25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 x14ac:dyDescent="0.25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 x14ac:dyDescent="0.25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 altText="Export advancer 6 F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Плановый</cp:lastModifiedBy>
  <cp:lastPrinted>2017-12-20T14:06:29Z</cp:lastPrinted>
  <dcterms:created xsi:type="dcterms:W3CDTF">2006-09-16T00:00:00Z</dcterms:created>
  <dcterms:modified xsi:type="dcterms:W3CDTF">2017-12-20T14:06:37Z</dcterms:modified>
  <cp:category>Рентгенэндоваскулярные хирурги</cp:category>
</cp:coreProperties>
</file>