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9" i="2" l="1"/>
  <c r="B8" i="2"/>
  <c r="G7" i="2" l="1"/>
  <c r="G8" i="2"/>
  <c r="I8" i="2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<sst xmlns="http://schemas.openxmlformats.org/spreadsheetml/2006/main" count="100" uniqueCount="71">
  <si>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</si>
  <si>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</si>
  <si>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</si>
  <si>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</si>
  <si>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</si>
  <si>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</si>
  <si>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</si>
  <si>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</si>
  <si>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</si>
  <si>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</si>
  <si>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</si>
  <si>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</si>
  <si>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</si>
  <si>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</si>
  <si>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</si>
  <si>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</si>
  <si>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</si>
  <si>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</si>
  <si>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</si>
  <si>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</si>
  <si>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</si>
  <si>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</si>
  <si>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</si>
  <si>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</si>
  <si>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</si>
  <si>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</si>
  <si>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</si>
  <si>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</si>
  <si>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</si>
  <si>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</si>
  <si>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</si>
  <si>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</si>
  <si>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</si>
  <si>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</si>
  <si>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</si>
  <si>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</si>
  <si>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</si>
  <si>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</si>
  <si>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</si>
  <si>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</si>
  <si>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</si>
  <si>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</si>
  <si>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</si>
  <si>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</si>
  <si>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</si>
  <si>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</si>
  <si>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</si>
  <si>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BackUp 6 F</t>
  </si>
  <si>
    <t>Интродъюссер извлечён</t>
  </si>
  <si>
    <t>Omnipaque 350</t>
  </si>
  <si>
    <t>Sol. lidocaini 2%</t>
  </si>
  <si>
    <t xml:space="preserve"> </t>
  </si>
  <si>
    <t>a.radialis.</t>
  </si>
  <si>
    <t>норма</t>
  </si>
  <si>
    <t>_________</t>
  </si>
  <si>
    <t>Щербаков А.С.</t>
  </si>
  <si>
    <t>Капралова Е.А.</t>
  </si>
  <si>
    <t>Родионова С.М.</t>
  </si>
  <si>
    <t>Герасимов М.М.</t>
  </si>
  <si>
    <t>150 ml</t>
  </si>
  <si>
    <t>50 ml</t>
  </si>
  <si>
    <t>правый</t>
  </si>
  <si>
    <t>06:10-07:40</t>
  </si>
  <si>
    <t>Румянцева Л.А.</t>
  </si>
  <si>
    <t>ОКС ПST</t>
  </si>
  <si>
    <t>Контроль креатинина. Контроль места пункции. Повязку удалить через 6-8 часов.</t>
  </si>
  <si>
    <t xml:space="preserve">Баллонная дилатация со стентированием ПНА </t>
  </si>
  <si>
    <r>
      <t xml:space="preserve">Проводниковый катетер </t>
    </r>
    <r>
      <rPr>
        <b/>
        <sz val="11"/>
        <color theme="1"/>
        <rFont val="Calibri"/>
        <family val="2"/>
        <charset val="204"/>
        <scheme val="minor"/>
      </rPr>
      <t xml:space="preserve">ZenyteEX 3,5-6Fr </t>
    </r>
    <r>
      <rPr>
        <sz val="11"/>
        <color theme="1"/>
        <rFont val="Calibri"/>
        <family val="2"/>
        <charset val="204"/>
        <scheme val="minor"/>
      </rPr>
      <t xml:space="preserve">установлен в устье ствола ЛКА. Коронарный проводник </t>
    </r>
    <r>
      <rPr>
        <b/>
        <sz val="11"/>
        <color theme="1"/>
        <rFont val="Calibri"/>
        <family val="2"/>
        <charset val="204"/>
        <scheme val="minor"/>
      </rPr>
      <t>Asahi Filder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ПНА. Выполнена  реканализация ПНА.  В область значимого стеноза проксимального сегмента ПНА позиционирован и имплантирован BMS  </t>
    </r>
    <r>
      <rPr>
        <b/>
        <sz val="11"/>
        <color theme="1"/>
        <rFont val="Calibri"/>
        <family val="2"/>
        <charset val="204"/>
        <scheme val="minor"/>
      </rPr>
      <t xml:space="preserve">Rebel 3,0-20. </t>
    </r>
    <r>
      <rPr>
        <sz val="11"/>
        <color theme="1"/>
        <rFont val="Calibri"/>
        <family val="2"/>
        <charset val="204"/>
        <scheme val="minor"/>
      </rPr>
      <t xml:space="preserve"> На контрольных съемках кровоток по ПНА восстановлен - TIMI III, признаков тромбирования стента, краевых диссекций, дистальной эмболии нет. Состояние пациента стабильное.  Процедура завершена.Переводится в ПРИТ.</t>
    </r>
  </si>
  <si>
    <t>3883 mGy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</si>
  <si>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кальциноз проксимального сегмента, стеноз устья ДВ 90%, за устьем ДВ острая окклюзия , стеноз среднего сегмента 60%. Антеградный кровоток</t>
    </r>
    <r>
      <rPr>
        <b/>
        <sz val="11"/>
        <color theme="1"/>
        <rFont val="Times New Roman"/>
        <family val="1"/>
        <charset val="204"/>
      </rPr>
      <t xml:space="preserve"> - </t>
    </r>
    <r>
      <rPr>
        <sz val="11"/>
        <color theme="1"/>
        <rFont val="Times New Roman"/>
        <family val="1"/>
        <charset val="204"/>
      </rPr>
      <t>TIMI 0, коллатеральный кровоток не определяется 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кальциноз проксимального сегмента,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стенозы дистального сегмента до 70%, стеноз проксимальной/3 ВТК 75%.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до 40%, стеноз устья ЗНА до 65%. Антеградный кровоток - TIMI 3.            </t>
    </r>
  </si>
  <si>
    <t>Стентирование ПНА.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</si>
</sst>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0</xdr:rowOff>
    </xdr:from>
    <xdr:to>
      <xdr:col>1</xdr:col>
      <xdr:colOff>79009</xdr:colOff>
      <xdr:row>3</xdr:row>
      <xdr:rowOff>190500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0"/>
          <a:ext cx="774334" cy="904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B8" sqref="B8:C8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43098</v>
      </c>
      <c r="C7" s="79" t="s">
        <v>62</v>
      </c>
      <c r="D7" s="18"/>
      <c r="E7" s="131" t="s">
        <v>41</v>
      </c>
      <c r="F7" s="131"/>
      <c r="G7" s="124" t="s">
        <v>40</v>
      </c>
      <c r="H7" s="124"/>
      <c r="I7" s="114" t="s">
        <v>55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63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57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17358</v>
      </c>
      <c r="C9" s="121"/>
      <c r="D9" s="18"/>
      <c r="E9" s="18"/>
      <c r="F9" s="18"/>
      <c r="G9" s="122" t="s">
        <v>5</v>
      </c>
      <c r="H9" s="123"/>
      <c r="I9" s="116" t="s">
        <v>58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64</v>
      </c>
      <c r="C10" s="119"/>
      <c r="D10" s="18"/>
      <c r="E10" s="18"/>
      <c r="F10" s="18"/>
      <c r="G10" s="122" t="s">
        <v>36</v>
      </c>
      <c r="H10" s="123"/>
      <c r="I10" s="116" t="s">
        <v>56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8">
        <v>9399</v>
      </c>
      <c r="C11" s="80">
        <v>35</v>
      </c>
      <c r="D11" s="21"/>
      <c r="E11" s="19"/>
      <c r="F11" s="19"/>
      <c r="G11" s="122" t="s">
        <v>7</v>
      </c>
      <c r="H11" s="123"/>
      <c r="I11" s="116" t="s">
        <v>54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50</v>
      </c>
      <c r="D13" s="139"/>
      <c r="E13" s="45" t="s">
        <v>46</v>
      </c>
      <c r="F13" s="150" t="s">
        <v>9</v>
      </c>
      <c r="G13" s="151"/>
      <c r="H13" s="151"/>
      <c r="I13" s="148" t="s">
        <v>52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8" t="s">
        <v>15</v>
      </c>
      <c r="B22" s="169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0"/>
      <c r="B23" s="171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49</v>
      </c>
      <c r="C24" s="133"/>
      <c r="D24" s="10" t="s">
        <v>60</v>
      </c>
      <c r="E24" s="127" t="s">
        <v>26</v>
      </c>
      <c r="F24" s="127"/>
      <c r="G24" s="11">
        <v>0.49722222222222223</v>
      </c>
      <c r="H24" s="127" t="s">
        <v>17</v>
      </c>
      <c r="I24" s="127"/>
      <c r="J24" s="83" t="s">
        <v>68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61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53</v>
      </c>
      <c r="H27" s="166"/>
      <c r="I27" s="166"/>
      <c r="J27" s="167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69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48</v>
      </c>
      <c r="B54" s="146"/>
      <c r="C54" s="146"/>
      <c r="D54" s="92" t="s">
        <v>45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34</v>
      </c>
      <c r="B1" s="191"/>
      <c r="C1" s="191"/>
      <c r="D1" s="191"/>
      <c r="E1" s="191"/>
      <c r="F1" s="191"/>
      <c r="G1" s="191"/>
      <c r="H1" s="191"/>
      <c r="I1" s="191"/>
      <c r="J1" s="192"/>
      <c r="K1" s="182"/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7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198" t="s">
        <v>66</v>
      </c>
      <c r="B5" s="199"/>
      <c r="C5" s="199"/>
      <c r="D5" s="199"/>
      <c r="E5" s="199"/>
      <c r="F5" s="199"/>
      <c r="G5" s="199"/>
      <c r="H5" s="199"/>
      <c r="I5" s="199"/>
      <c r="J5" s="200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2" t="s">
        <v>0</v>
      </c>
      <c r="B7" s="68">
        <v>43098</v>
      </c>
      <c r="C7" s="72" t="s">
        <v>51</v>
      </c>
      <c r="D7" s="18"/>
      <c r="E7" s="131" t="s">
        <v>41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3" t="s">
        <v>3</v>
      </c>
      <c r="B8" s="186" t="str">
        <f>'Диагностика КГ'!B8:C8</f>
        <v>Румянцева Л.А.</v>
      </c>
      <c r="C8" s="204"/>
      <c r="D8" s="18"/>
      <c r="E8" s="122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Родионова С.М.</v>
      </c>
      <c r="J8" s="187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4" t="s">
        <v>1</v>
      </c>
      <c r="B9" s="216">
        <f>'Диагностика КГ'!B9:C9</f>
        <v>17358</v>
      </c>
      <c r="C9" s="217"/>
      <c r="D9" s="18"/>
      <c r="E9" s="18"/>
      <c r="F9" s="40"/>
      <c r="G9" s="218" t="s">
        <v>5</v>
      </c>
      <c r="H9" s="219"/>
      <c r="I9" s="186" t="str">
        <f>'Диагностика КГ'!I9:J9</f>
        <v>Герасимов М.М.</v>
      </c>
      <c r="J9" s="187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2" t="s">
        <v>2</v>
      </c>
      <c r="B10" s="220" t="str">
        <f>'Диагностика КГ'!B10:C10</f>
        <v>ОКС ПST</v>
      </c>
      <c r="C10" s="221"/>
      <c r="D10" s="18"/>
      <c r="E10" s="18"/>
      <c r="F10" s="18"/>
      <c r="G10" s="122" t="s">
        <v>6</v>
      </c>
      <c r="H10" s="123"/>
      <c r="I10" s="186" t="str">
        <f>'Диагностика КГ'!I10:J10</f>
        <v>Капралова Е.А.</v>
      </c>
      <c r="J10" s="187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2" t="s">
        <v>23</v>
      </c>
      <c r="B11" s="69">
        <f>ОТДЕЛЕНИЕ</f>
        <v>9399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6" t="str">
        <f>'Диагностика КГ'!I11:J11</f>
        <v>_________</v>
      </c>
      <c r="J11" s="187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50</v>
      </c>
      <c r="D13" s="139"/>
      <c r="E13" s="45" t="s">
        <v>46</v>
      </c>
      <c r="F13" s="150" t="s">
        <v>9</v>
      </c>
      <c r="G13" s="151"/>
      <c r="H13" s="151"/>
      <c r="I13" s="148" t="s">
        <v>52</v>
      </c>
      <c r="J13" s="225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6" t="s">
        <v>35</v>
      </c>
      <c r="E14" s="172" t="s">
        <v>27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49"/>
      <c r="B15" s="178" t="s">
        <v>38</v>
      </c>
      <c r="C15" s="176"/>
      <c r="D15" s="176"/>
      <c r="E15" s="179"/>
      <c r="F15" s="175" t="s">
        <v>28</v>
      </c>
      <c r="G15" s="179"/>
      <c r="H15" s="175" t="s">
        <v>47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>
        <v>5</v>
      </c>
      <c r="J17" s="61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8"/>
      <c r="D18" s="18"/>
      <c r="E18" s="18"/>
      <c r="F18" s="18"/>
      <c r="G18" s="18"/>
      <c r="H18" s="29"/>
      <c r="I18" s="29"/>
      <c r="J18" s="31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1"/>
      <c r="D19" s="51"/>
      <c r="E19" s="51"/>
      <c r="F19" s="51"/>
      <c r="G19" s="51"/>
      <c r="H19" s="51"/>
      <c r="I19" s="51"/>
      <c r="J19" s="62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1" t="s">
        <v>16</v>
      </c>
      <c r="B20" s="188" t="s">
        <v>49</v>
      </c>
      <c r="C20" s="189"/>
      <c r="D20" s="70" t="s">
        <v>59</v>
      </c>
      <c r="E20" s="127" t="s">
        <v>26</v>
      </c>
      <c r="F20" s="127"/>
      <c r="G20" s="84"/>
      <c r="H20" s="127" t="s">
        <v>29</v>
      </c>
      <c r="I20" s="127"/>
      <c r="J20" s="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5"/>
      <c r="E21" s="222" t="s">
        <v>31</v>
      </c>
      <c r="F21" s="223"/>
      <c r="G21" s="223"/>
      <c r="H21" s="223"/>
      <c r="I21" s="223"/>
      <c r="J21" s="224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6"/>
      <c r="B22" s="1"/>
      <c r="C22" s="1"/>
      <c r="D22" s="1"/>
      <c r="E22" s="226" t="s">
        <v>67</v>
      </c>
      <c r="F22" s="184"/>
      <c r="G22" s="184"/>
      <c r="H22" s="184"/>
      <c r="I22" s="184"/>
      <c r="J22" s="185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6"/>
      <c r="B23" s="1"/>
      <c r="C23" s="1"/>
      <c r="D23" s="67"/>
      <c r="E23" s="184"/>
      <c r="F23" s="184"/>
      <c r="G23" s="184"/>
      <c r="H23" s="184"/>
      <c r="I23" s="184"/>
      <c r="J23" s="185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6"/>
      <c r="B24" s="1"/>
      <c r="C24" s="1"/>
      <c r="D24" s="1"/>
      <c r="E24" s="184"/>
      <c r="F24" s="184"/>
      <c r="G24" s="184"/>
      <c r="H24" s="184"/>
      <c r="I24" s="184"/>
      <c r="J24" s="185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6"/>
      <c r="B25" s="1"/>
      <c r="C25" s="1"/>
      <c r="D25" s="1"/>
      <c r="E25" s="184"/>
      <c r="F25" s="184"/>
      <c r="G25" s="184"/>
      <c r="H25" s="184"/>
      <c r="I25" s="184"/>
      <c r="J25" s="185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6"/>
      <c r="B26" s="1"/>
      <c r="C26" s="1"/>
      <c r="D26" s="1"/>
      <c r="E26" s="184"/>
      <c r="F26" s="184"/>
      <c r="G26" s="184"/>
      <c r="H26" s="184"/>
      <c r="I26" s="184"/>
      <c r="J26" s="185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6"/>
      <c r="B27" s="1"/>
      <c r="C27" s="1"/>
      <c r="D27" s="60"/>
      <c r="E27" s="184"/>
      <c r="F27" s="184"/>
      <c r="G27" s="184"/>
      <c r="H27" s="184"/>
      <c r="I27" s="184"/>
      <c r="J27" s="185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6"/>
      <c r="B28" s="1"/>
      <c r="C28" s="1"/>
      <c r="D28" s="1"/>
      <c r="E28" s="184"/>
      <c r="F28" s="184"/>
      <c r="G28" s="184"/>
      <c r="H28" s="184"/>
      <c r="I28" s="184"/>
      <c r="J28" s="185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6"/>
      <c r="B29" s="1"/>
      <c r="C29" s="1"/>
      <c r="D29" s="1"/>
      <c r="E29" s="184"/>
      <c r="F29" s="184"/>
      <c r="G29" s="184"/>
      <c r="H29" s="184"/>
      <c r="I29" s="184"/>
      <c r="J29" s="185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6"/>
      <c r="B30" s="1"/>
      <c r="C30" s="1"/>
      <c r="D30" s="1"/>
      <c r="E30" s="184"/>
      <c r="F30" s="184"/>
      <c r="G30" s="184"/>
      <c r="H30" s="184"/>
      <c r="I30" s="184"/>
      <c r="J30" s="185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6"/>
      <c r="B31" s="1"/>
      <c r="C31" s="1"/>
      <c r="D31" s="1"/>
      <c r="E31" s="184"/>
      <c r="F31" s="184"/>
      <c r="G31" s="184"/>
      <c r="H31" s="184"/>
      <c r="I31" s="184"/>
      <c r="J31" s="185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6"/>
      <c r="B32" s="1"/>
      <c r="C32" s="1"/>
      <c r="D32" s="1"/>
      <c r="E32" s="184"/>
      <c r="F32" s="184"/>
      <c r="G32" s="184"/>
      <c r="H32" s="184"/>
      <c r="I32" s="184"/>
      <c r="J32" s="185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6"/>
      <c r="B33" s="1"/>
      <c r="C33" s="1"/>
      <c r="D33" s="1"/>
      <c r="E33" s="184"/>
      <c r="F33" s="184"/>
      <c r="G33" s="184"/>
      <c r="H33" s="184"/>
      <c r="I33" s="184"/>
      <c r="J33" s="185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6"/>
      <c r="B34" s="1"/>
      <c r="C34" s="1"/>
      <c r="D34" s="1"/>
      <c r="E34" s="184"/>
      <c r="F34" s="184"/>
      <c r="G34" s="184"/>
      <c r="H34" s="184"/>
      <c r="I34" s="184"/>
      <c r="J34" s="185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6"/>
      <c r="B35" s="1"/>
      <c r="C35" s="1"/>
      <c r="D35" s="1"/>
      <c r="E35" s="184"/>
      <c r="F35" s="184"/>
      <c r="G35" s="184"/>
      <c r="H35" s="184"/>
      <c r="I35" s="184"/>
      <c r="J35" s="185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6"/>
      <c r="B36" s="1"/>
      <c r="C36" s="1"/>
      <c r="D36" s="1"/>
      <c r="E36" s="184"/>
      <c r="F36" s="184"/>
      <c r="G36" s="184"/>
      <c r="H36" s="184"/>
      <c r="I36" s="184"/>
      <c r="J36" s="185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6"/>
      <c r="B37" s="1"/>
      <c r="C37" s="1"/>
      <c r="D37" s="1"/>
      <c r="E37" s="184"/>
      <c r="F37" s="184"/>
      <c r="G37" s="184"/>
      <c r="H37" s="184"/>
      <c r="I37" s="184"/>
      <c r="J37" s="185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6"/>
      <c r="B38" s="1"/>
      <c r="C38" s="1"/>
      <c r="D38" s="1"/>
      <c r="E38" s="184"/>
      <c r="F38" s="184"/>
      <c r="G38" s="184"/>
      <c r="H38" s="184"/>
      <c r="I38" s="184"/>
      <c r="J38" s="185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6"/>
      <c r="B39" s="1"/>
      <c r="C39" s="1"/>
      <c r="D39" s="1"/>
      <c r="E39" s="184"/>
      <c r="F39" s="184"/>
      <c r="G39" s="184"/>
      <c r="H39" s="184"/>
      <c r="I39" s="184"/>
      <c r="J39" s="185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6"/>
      <c r="B40" s="1"/>
      <c r="C40" s="1"/>
      <c r="D40" s="1"/>
      <c r="E40" s="184"/>
      <c r="F40" s="184"/>
      <c r="G40" s="184"/>
      <c r="H40" s="184"/>
      <c r="I40" s="184"/>
      <c r="J40" s="185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6"/>
      <c r="B41" s="1"/>
      <c r="C41" s="1"/>
      <c r="D41" s="1"/>
      <c r="E41" s="184"/>
      <c r="F41" s="184"/>
      <c r="G41" s="184"/>
      <c r="H41" s="184"/>
      <c r="I41" s="184"/>
      <c r="J41" s="185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6"/>
      <c r="B42" s="1"/>
      <c r="C42" s="1"/>
      <c r="D42" s="1"/>
      <c r="E42" s="184"/>
      <c r="F42" s="184"/>
      <c r="G42" s="184"/>
      <c r="H42" s="184"/>
      <c r="I42" s="184"/>
      <c r="J42" s="185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6"/>
      <c r="B43" s="1"/>
      <c r="C43" s="1"/>
      <c r="D43" s="1"/>
      <c r="E43" s="184"/>
      <c r="F43" s="184"/>
      <c r="G43" s="184"/>
      <c r="H43" s="184"/>
      <c r="I43" s="184"/>
      <c r="J43" s="185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6"/>
      <c r="B44" s="1"/>
      <c r="C44" s="1"/>
      <c r="D44" s="1"/>
      <c r="E44" s="184"/>
      <c r="F44" s="184"/>
      <c r="G44" s="184"/>
      <c r="H44" s="184"/>
      <c r="I44" s="184"/>
      <c r="J44" s="185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6"/>
      <c r="B45" s="1"/>
      <c r="C45" s="1"/>
      <c r="D45" s="1"/>
      <c r="E45" s="184"/>
      <c r="F45" s="184"/>
      <c r="G45" s="184"/>
      <c r="H45" s="184"/>
      <c r="I45" s="184"/>
      <c r="J45" s="185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6"/>
      <c r="B46" s="1"/>
      <c r="C46" s="1"/>
      <c r="D46" s="1"/>
      <c r="E46" s="184"/>
      <c r="F46" s="184"/>
      <c r="G46" s="184"/>
      <c r="H46" s="184"/>
      <c r="I46" s="184"/>
      <c r="J46" s="185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6"/>
      <c r="B47" s="1"/>
      <c r="C47" s="1"/>
      <c r="D47" s="1"/>
      <c r="E47" s="184"/>
      <c r="F47" s="184"/>
      <c r="G47" s="184"/>
      <c r="H47" s="184"/>
      <c r="I47" s="184"/>
      <c r="J47" s="185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0" t="s">
        <v>32</v>
      </c>
      <c r="B48" s="211"/>
      <c r="C48" s="75"/>
      <c r="D48" s="1"/>
      <c r="E48" s="184"/>
      <c r="F48" s="184"/>
      <c r="G48" s="184"/>
      <c r="H48" s="184"/>
      <c r="I48" s="184"/>
      <c r="J48" s="185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2" t="s">
        <v>65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8" t="s">
        <v>48</v>
      </c>
      <c r="B54" s="209"/>
      <c r="C54" s="209"/>
      <c r="D54" s="76"/>
      <c r="E54" s="76"/>
      <c r="F54" s="76"/>
      <c r="G54" s="147" t="s">
        <v>22</v>
      </c>
      <c r="H54" s="137"/>
      <c r="I54" s="63"/>
      <c r="J54" s="64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2017-12-09T11:41:55Z</cp:lastPrinted>
  <dcterms:created xsi:type="dcterms:W3CDTF">2006-09-16T00:00:00Z</dcterms:created>
  <dcterms:modified xsi:type="dcterms:W3CDTF">2017-12-29T04:42:10Z</dcterms:modified>
  <cp:category>Рентгенэндоваскулярные хирурги</cp:category>
</cp:coreProperties>
</file>