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04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<sst xmlns="http://schemas.openxmlformats.org/spreadsheetml/2006/main" count="102" uniqueCount="75">
  <si>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</si>
  <si>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</si>
  <si>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</si>
  <si>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</si>
  <si>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</si>
  <si>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</si>
  <si>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</si>
  <si>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</si>
  <si>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</si>
  <si>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</si>
  <si>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</si>
  <si>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</si>
  <si>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</si>
  <si>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</si>
  <si>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</si>
  <si>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</si>
  <si>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</si>
  <si>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</si>
  <si>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</si>
  <si>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</si>
  <si>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</si>
  <si>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</si>
  <si>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</si>
  <si>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</si>
  <si>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</si>
  <si>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</si>
  <si>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</si>
  <si>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</si>
  <si>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</si>
  <si>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</si>
  <si>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</si>
  <si>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</si>
  <si>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</si>
  <si>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</si>
  <si>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</si>
  <si>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</si>
  <si>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</si>
  <si>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</si>
  <si>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</si>
  <si>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</si>
  <si>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</si>
  <si>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</si>
  <si>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</si>
  <si>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</si>
  <si>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</si>
  <si>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</si>
  <si>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</si>
  <si>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</si>
  <si>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</si>
  <si>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</si>
  <si>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</si>
  <si>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Контроль места пункции. Повязку удалить через 6-8 часов.</t>
  </si>
  <si>
    <t>правый</t>
  </si>
  <si>
    <t>Omnipaque 350</t>
  </si>
  <si>
    <t xml:space="preserve"> </t>
  </si>
  <si>
    <t>1 ml</t>
  </si>
  <si>
    <t>0 ml</t>
  </si>
  <si>
    <t>18:00-19:30</t>
  </si>
  <si>
    <t>Балонная вазодилатация с установкой стента в ПНА и ДВ (2BMS)</t>
  </si>
  <si>
    <t>_________</t>
  </si>
  <si>
    <t>ОКС БПST</t>
  </si>
  <si>
    <t>150 ml</t>
  </si>
  <si>
    <t>1829 mGy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</si>
  <si>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 Asahi Soft </t>
    </r>
    <r>
      <rPr>
        <sz val="11"/>
        <color theme="1"/>
        <rFont val="Calibri"/>
        <family val="2"/>
        <charset val="204"/>
        <scheme val="minor"/>
      </rPr>
      <t xml:space="preserve"> заведен в  дистальный сегмент ДВ. Выполнена БАП субокклюзирующего стеноза ПНА  и гемодинамических значимых стенозов ДВ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1.5-15</t>
    </r>
    <r>
      <rPr>
        <sz val="11"/>
        <color theme="1"/>
        <rFont val="Calibri"/>
        <family val="2"/>
        <charset val="204"/>
        <scheme val="minor"/>
      </rPr>
      <t xml:space="preserve">.  В область значимого стеноза проксимальной/3 ДВ с переходом на проксимальный сегмент ПНА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BMS Atlas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2,5-24 мм </t>
    </r>
    <r>
      <rPr>
        <sz val="11"/>
        <color theme="1"/>
        <rFont val="Calibri"/>
        <family val="2"/>
        <charset val="204"/>
        <scheme val="minor"/>
      </rPr>
      <t>давлением 10 атм. 15 сек. В область ранее субокклюзирующего стеноза проксимального сегмента ПНА позиционирован и имплантирован с оверлэппингом в 3 мм</t>
    </r>
    <r>
      <rPr>
        <b/>
        <sz val="11"/>
        <color theme="1"/>
        <rFont val="Calibri"/>
        <family val="2"/>
        <charset val="204"/>
        <scheme val="minor"/>
      </rPr>
      <t xml:space="preserve"> BMS Rebel 3,0-12 мм</t>
    </r>
    <r>
      <rPr>
        <sz val="11"/>
        <color theme="1"/>
        <rFont val="Calibri"/>
        <family val="2"/>
        <charset val="204"/>
        <scheme val="minor"/>
      </rPr>
      <t xml:space="preserve"> давлением 10 атм  с последующей постдилятацией зоны оверлэппинга баллонным катетером 3.0 давлением 12 атм 10 сек. При контрольной ангиографии стенты раскрыты удовлетворительно, признаков тромбоза, дистальной эмболии, краевых диссекций не выявлено; кровоток по крупной ДВ  восстановлен -   TIMI III, зона стеноза в ср/3 ДВ после БАП - до 70%. Процедура завершена. Асептическая давящая повязка.</t>
    </r>
  </si>
  <si>
    <t>Ultravist  370</t>
  </si>
  <si>
    <t>100 ml</t>
  </si>
  <si>
    <t>Щербаков А.С.</t>
  </si>
  <si>
    <t>Шабалин В.А.</t>
  </si>
  <si>
    <t>Бричёва И.В.</t>
  </si>
  <si>
    <t>Гайчук В.В.</t>
  </si>
  <si>
    <t>Суслов Ю.А.</t>
  </si>
  <si>
    <t>242,76 mGy</t>
  </si>
  <si>
    <t>кальциноз. норма</t>
  </si>
  <si>
    <t>Конроль места пункции. Повязку снять через 3ч.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</si>
  <si>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кальциноз. норма.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гемодинамический незначимый стеноз проксимального сегмента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кальциноз. норма. TIMI III.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кальциноз. норма. TIMI III..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</si>
</sst>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29" fillId="0" borderId="31" xfId="0" applyFont="1" applyFill="1" applyBorder="1" applyAlignment="1" applyProtection="1">
      <alignment wrapText="1"/>
      <protection locked="0"/>
    </xf>
    <xf numFmtId="0" fontId="29" fillId="0" borderId="8" xfId="0" applyFont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3" t="s">
        <v>34</v>
      </c>
      <c r="C1" s="124"/>
      <c r="D1" s="124"/>
      <c r="E1" s="124"/>
      <c r="F1" s="124"/>
      <c r="G1" s="124"/>
      <c r="H1" s="124"/>
      <c r="I1" s="124"/>
      <c r="J1" s="13"/>
      <c r="K1" s="142" t="s">
        <v>54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4"/>
      <c r="B2" s="15"/>
      <c r="C2" s="126" t="s">
        <v>24</v>
      </c>
      <c r="D2" s="127"/>
      <c r="E2" s="127"/>
      <c r="F2" s="127"/>
      <c r="G2" s="127"/>
      <c r="H2" s="127"/>
      <c r="I2" s="15"/>
      <c r="J2" s="16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4"/>
      <c r="B3" s="138" t="s">
        <v>37</v>
      </c>
      <c r="C3" s="139"/>
      <c r="D3" s="139"/>
      <c r="E3" s="139"/>
      <c r="F3" s="139"/>
      <c r="G3" s="139"/>
      <c r="H3" s="139"/>
      <c r="I3" s="139"/>
      <c r="J3" s="16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4"/>
      <c r="B4" s="128" t="s">
        <v>39</v>
      </c>
      <c r="C4" s="128"/>
      <c r="D4" s="128"/>
      <c r="E4" s="128"/>
      <c r="F4" s="128"/>
      <c r="G4" s="128"/>
      <c r="H4" s="128"/>
      <c r="I4" s="128"/>
      <c r="J4" s="16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4"/>
      <c r="B5" s="140" t="s">
        <v>33</v>
      </c>
      <c r="C5" s="141"/>
      <c r="D5" s="141"/>
      <c r="E5" s="141"/>
      <c r="F5" s="141"/>
      <c r="G5" s="141"/>
      <c r="H5" s="141"/>
      <c r="I5" s="141"/>
      <c r="J5" s="16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43135</v>
      </c>
      <c r="C7" s="79"/>
      <c r="D7" s="18"/>
      <c r="E7" s="129" t="s">
        <v>41</v>
      </c>
      <c r="F7" s="129"/>
      <c r="G7" s="122" t="s">
        <v>40</v>
      </c>
      <c r="H7" s="122"/>
      <c r="I7" s="112" t="s">
        <v>66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70</v>
      </c>
      <c r="C8" s="133"/>
      <c r="D8" s="18"/>
      <c r="E8" s="120" t="s">
        <v>4</v>
      </c>
      <c r="F8" s="121"/>
      <c r="G8" s="122" t="s">
        <v>40</v>
      </c>
      <c r="H8" s="122"/>
      <c r="I8" s="114" t="s">
        <v>69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13988</v>
      </c>
      <c r="C9" s="119"/>
      <c r="D9" s="18"/>
      <c r="E9" s="18"/>
      <c r="F9" s="18"/>
      <c r="G9" s="120" t="s">
        <v>5</v>
      </c>
      <c r="H9" s="121"/>
      <c r="I9" s="114" t="s">
        <v>67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60</v>
      </c>
      <c r="C10" s="117"/>
      <c r="D10" s="18"/>
      <c r="E10" s="18"/>
      <c r="F10" s="18"/>
      <c r="G10" s="120" t="s">
        <v>36</v>
      </c>
      <c r="H10" s="121"/>
      <c r="I10" s="114" t="s">
        <v>68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1241</v>
      </c>
      <c r="C11" s="80">
        <v>26</v>
      </c>
      <c r="D11" s="21"/>
      <c r="E11" s="19"/>
      <c r="F11" s="19"/>
      <c r="G11" s="120" t="s">
        <v>7</v>
      </c>
      <c r="H11" s="121"/>
      <c r="I11" s="114" t="s">
        <v>59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50</v>
      </c>
      <c r="D13" s="137"/>
      <c r="E13" s="46" t="s">
        <v>55</v>
      </c>
      <c r="F13" s="148" t="s">
        <v>9</v>
      </c>
      <c r="G13" s="149"/>
      <c r="H13" s="149"/>
      <c r="I13" s="146" t="s">
        <v>49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6" t="s">
        <v>45</v>
      </c>
      <c r="I18" s="87"/>
      <c r="J18" s="88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42</v>
      </c>
      <c r="C19" s="151"/>
      <c r="D19" s="151"/>
      <c r="E19" s="152"/>
      <c r="F19" s="150" t="s">
        <v>44</v>
      </c>
      <c r="G19" s="153"/>
      <c r="H19" s="89"/>
      <c r="I19" s="90"/>
      <c r="J19" s="91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6" t="s">
        <v>47</v>
      </c>
      <c r="I21" s="227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8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3"/>
      <c r="E23" s="23"/>
      <c r="F23" s="23"/>
      <c r="G23" s="23"/>
      <c r="H23" s="23"/>
      <c r="I23" s="23"/>
      <c r="J23" s="24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64</v>
      </c>
      <c r="C24" s="131"/>
      <c r="D24" s="10" t="s">
        <v>65</v>
      </c>
      <c r="E24" s="125" t="s">
        <v>26</v>
      </c>
      <c r="F24" s="125"/>
      <c r="G24" s="11">
        <v>7.0833333333333331E-2</v>
      </c>
      <c r="H24" s="125" t="s">
        <v>17</v>
      </c>
      <c r="I24" s="125"/>
      <c r="J24" s="83" t="s">
        <v>71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2"/>
      <c r="B26" s="18"/>
      <c r="C26" s="18"/>
      <c r="D26" s="18"/>
      <c r="E26" s="158" t="s">
        <v>20</v>
      </c>
      <c r="F26" s="158"/>
      <c r="G26" s="158"/>
      <c r="H26" s="159" t="s">
        <v>52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2"/>
      <c r="B27" s="18"/>
      <c r="C27" s="18"/>
      <c r="D27" s="18"/>
      <c r="E27" s="162" t="s">
        <v>21</v>
      </c>
      <c r="F27" s="163"/>
      <c r="G27" s="164" t="s">
        <v>72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48</v>
      </c>
      <c r="B54" s="144"/>
      <c r="C54" s="144"/>
      <c r="D54" s="92" t="s">
        <v>46</v>
      </c>
      <c r="E54" s="93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"БИТ,5,7,10,21,22,24,29,35,26"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/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58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43135</v>
      </c>
      <c r="C7" s="73" t="s">
        <v>57</v>
      </c>
      <c r="D7" s="18"/>
      <c r="E7" s="129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Суслов Ю.А.</v>
      </c>
      <c r="C8" s="204"/>
      <c r="D8" s="18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Гайчук В.В.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13988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Шабалин В.А.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0" t="s">
        <v>6</v>
      </c>
      <c r="H10" s="121"/>
      <c r="I10" s="186" t="str">
        <f>'Диагностика КГ'!I10:J10</f>
        <v>Бричёва И.В.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1241</v>
      </c>
      <c r="C11" s="70">
        <f>'Диагностика КГ'!C11</f>
        <v>26</v>
      </c>
      <c r="D11" s="21"/>
      <c r="E11" s="19"/>
      <c r="F11" s="19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50</v>
      </c>
      <c r="D13" s="137"/>
      <c r="E13" s="46" t="s">
        <v>56</v>
      </c>
      <c r="F13" s="148" t="s">
        <v>9</v>
      </c>
      <c r="G13" s="149"/>
      <c r="H13" s="149"/>
      <c r="I13" s="146" t="s">
        <v>49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38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8"/>
      <c r="D18" s="18"/>
      <c r="E18" s="18"/>
      <c r="F18" s="18"/>
      <c r="G18" s="18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61</v>
      </c>
      <c r="E20" s="125" t="s">
        <v>26</v>
      </c>
      <c r="F20" s="125"/>
      <c r="G20" s="84">
        <v>0.63958333333333328</v>
      </c>
      <c r="H20" s="125" t="s">
        <v>29</v>
      </c>
      <c r="I20" s="125"/>
      <c r="J20" s="83" t="s">
        <v>62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 t="s">
        <v>63</v>
      </c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48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2017-06-19T12:31:36Z</cp:lastPrinted>
  <dcterms:created xsi:type="dcterms:W3CDTF">2006-09-16T00:00:00Z</dcterms:created>
  <dcterms:modified xsi:type="dcterms:W3CDTF">2018-02-04T10:39:03Z</dcterms:modified>
  <cp:category>Рентгенэндоваскулярные хирурги</cp:category>
</cp:coreProperties>
</file>