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0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<sst xmlns="http://schemas.openxmlformats.org/spreadsheetml/2006/main" count="98" uniqueCount="72">
  <si>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</si>
  <si>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</si>
  <si>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</si>
  <si>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</si>
  <si>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</si>
  <si>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</si>
  <si>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</si>
  <si>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</si>
  <si>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</si>
  <si>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</si>
  <si>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</si>
  <si>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</si>
  <si>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</si>
  <si>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</si>
  <si>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</si>
  <si>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</si>
  <si>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</si>
  <si>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</si>
  <si>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</si>
  <si>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</si>
  <si>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</si>
  <si>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</si>
  <si>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</si>
  <si>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</si>
  <si>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</si>
  <si>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</si>
  <si>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</si>
  <si>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</si>
  <si>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</si>
  <si>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</si>
  <si>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</si>
  <si>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</si>
  <si>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</si>
  <si>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</si>
  <si>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</si>
  <si>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</si>
  <si>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</si>
  <si>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</si>
  <si>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</si>
  <si>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</si>
  <si>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</si>
  <si>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</si>
  <si>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</si>
  <si>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</si>
  <si>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</si>
  <si>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</si>
  <si>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Aspiration Catheter</t>
  </si>
  <si>
    <t>Amplatz 5 F.</t>
  </si>
  <si>
    <t xml:space="preserve">Устье ПКА  катетеризировано проводниковым катетером ZenyteEX JR 3.5 6 Fr. Проводник AngioLine 1/1 заведен в дистальный сегмент ПКА.  С помощью аспирационного катетера Export AP 6 F выполнена реканализация артерии до TIMI II. На конрольной съемке множественные стенозы проксимального сегмента ЗБВ до 85%,  нестабильный стеноз 75% в зоне "креста, критический стеноз 90% среднего сегмента с признаками пристеночного тромбирования, на границе среднего и дистального стеноз 70%. Выполнена пластика проксимального сегмента ЗБВ баллонным катетером Колибри 2.0 - 15 мм давлением 10,12,14,16 атм. Далее в зону значимого  стеноза среднего сегмента с перекрытием 70%-го стеноза  позиционирован  и имплантирован BMS Sinus 3.5 х 28 мм, имплантация давлением 16 атм, 40 сек. В зону нестабильного стеноза в области "креста" позиционирован  и имплантирован BMS Sinus 3.0 х 15 мм, имплантация давлением 12 атм, 40 сек.   На контрольной съемке стенты расправлены полностью, проходимы, признаков диссекции нет, определяется  дистальная  эмболия ЗБВ, признаков тромбирования стентов нет. Кровоток по артерии ПКА и ЗНА восстановлен  TIMI III. Ангиографический результат  успешный. Пациент переводится  в стабильном состоянии в ПРИТ.              </t>
  </si>
  <si>
    <t>Дополнительные рассходники</t>
  </si>
  <si>
    <t>ОКС БПST</t>
  </si>
  <si>
    <t>Прямое стентирование устье ПКА (BMS2).</t>
  </si>
  <si>
    <t>200 ml</t>
  </si>
  <si>
    <t>1517,42 mGy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</si>
  <si>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</si>
  <si>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</si>
  <si>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</si>
  <si>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</si>
  <si>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</si>
  <si>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</si>
  <si>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100 ml</t>
  </si>
  <si>
    <t>правый</t>
  </si>
  <si>
    <t>Щербаков А.С.</t>
  </si>
  <si>
    <t>Галкин А.В.</t>
  </si>
  <si>
    <t>Бричёва И.В.</t>
  </si>
  <si>
    <t>Контроль метса пункции; повязку удалить через 4-5 часов.</t>
  </si>
  <si>
    <t>15:30-16:00</t>
  </si>
  <si>
    <t>Винничек О.М.</t>
  </si>
  <si>
    <t>Казанцева А.М.</t>
  </si>
  <si>
    <t>249,56mGy</t>
  </si>
  <si>
    <t>норма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</si>
  <si>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ПНА до 50%, стенозы проксимального сегмента до 60%. Кровоток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3.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стеноз устья до 30%, стеноз проксимальной/3 ВТК 65%.TIMI III.          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стеноз среднего сегмента 70%, субокклюзирующий стеноз дистального сегмента с градацией антеграднго кровотока -  TIMI 1. Коллатеральный кровоток из ПНА в дистальный сегмент ЗНА. Rentrop 1-2.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Технически невозможно выполнить стентирование субокклюзирующего стеноза ПКА ввиду отсуствия расходных материалов. Рекомендовано АКШ. Консультация кардиохирурга.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</si>
</sst>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" fontId="6" fillId="0" borderId="8" xfId="0" applyNumberFormat="1" applyFont="1" applyFill="1" applyBorder="1" applyAlignment="1" applyProtection="1">
      <alignment horizontal="left"/>
      <protection locked="0"/>
    </xf>
    <xf numFmtId="0" fontId="50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34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37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40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33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>
        <v>43165</v>
      </c>
      <c r="C7" s="80" t="s">
        <v>66</v>
      </c>
      <c r="D7" s="19"/>
      <c r="E7" s="133" t="s">
        <v>43</v>
      </c>
      <c r="F7" s="133"/>
      <c r="G7" s="126" t="s">
        <v>42</v>
      </c>
      <c r="H7" s="126"/>
      <c r="I7" s="116" t="s">
        <v>62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67</v>
      </c>
      <c r="C8" s="137"/>
      <c r="D8" s="19"/>
      <c r="E8" s="124" t="s">
        <v>4</v>
      </c>
      <c r="F8" s="125"/>
      <c r="G8" s="126" t="s">
        <v>42</v>
      </c>
      <c r="H8" s="126"/>
      <c r="I8" s="118" t="s">
        <v>68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21911</v>
      </c>
      <c r="C9" s="123"/>
      <c r="D9" s="19"/>
      <c r="E9" s="19"/>
      <c r="F9" s="19"/>
      <c r="G9" s="124" t="s">
        <v>5</v>
      </c>
      <c r="H9" s="125"/>
      <c r="I9" s="118" t="s">
        <v>63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50</v>
      </c>
      <c r="C10" s="121"/>
      <c r="D10" s="19"/>
      <c r="E10" s="19"/>
      <c r="F10" s="19"/>
      <c r="G10" s="124" t="s">
        <v>36</v>
      </c>
      <c r="H10" s="125"/>
      <c r="I10" s="118" t="s">
        <v>64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23</v>
      </c>
      <c r="B11" s="79">
        <v>1585</v>
      </c>
      <c r="C11" s="81">
        <v>35</v>
      </c>
      <c r="D11" s="22"/>
      <c r="E11" s="20"/>
      <c r="F11" s="20"/>
      <c r="G11" s="124" t="s">
        <v>7</v>
      </c>
      <c r="H11" s="125"/>
      <c r="I11" s="118" t="s">
        <v>55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57</v>
      </c>
      <c r="D13" s="141"/>
      <c r="E13" s="47" t="s">
        <v>59</v>
      </c>
      <c r="F13" s="152" t="s">
        <v>9</v>
      </c>
      <c r="G13" s="153"/>
      <c r="H13" s="153"/>
      <c r="I13" s="150" t="s">
        <v>58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25</v>
      </c>
      <c r="B14" s="149"/>
      <c r="C14" s="160"/>
      <c r="D14" s="48" t="s">
        <v>35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49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44</v>
      </c>
      <c r="C19" s="155"/>
      <c r="D19" s="155"/>
      <c r="E19" s="156"/>
      <c r="F19" s="154" t="s">
        <v>47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41</v>
      </c>
      <c r="C24" s="135"/>
      <c r="D24" s="10" t="s">
        <v>60</v>
      </c>
      <c r="E24" s="129" t="s">
        <v>26</v>
      </c>
      <c r="F24" s="129"/>
      <c r="G24" s="11">
        <v>0.10416666666666667</v>
      </c>
      <c r="H24" s="129" t="s">
        <v>17</v>
      </c>
      <c r="I24" s="129"/>
      <c r="J24" s="12" t="s">
        <v>69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61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21</v>
      </c>
      <c r="F27" s="167"/>
      <c r="G27" s="168" t="s">
        <v>70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6" t="s">
        <v>71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18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30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65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39</v>
      </c>
      <c r="B54" s="148"/>
      <c r="C54" s="148"/>
      <c r="D54" s="94" t="s">
        <v>54</v>
      </c>
      <c r="E54" s="95"/>
      <c r="F54" s="40"/>
      <c r="G54" s="40"/>
      <c r="H54" s="149" t="s">
        <v>22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34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37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40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4" t="s">
        <v>51</v>
      </c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69">
        <f>'Диагностика КГ'!B7</f>
        <v>43165</v>
      </c>
      <c r="C7" s="73"/>
      <c r="D7" s="19"/>
      <c r="E7" s="133" t="s">
        <v>43</v>
      </c>
      <c r="F7" s="207"/>
      <c r="G7" s="212" t="str">
        <f>'Диагностика КГ'!G7:H7</f>
        <v>__________</v>
      </c>
      <c r="H7" s="212"/>
      <c r="I7" s="208" t="str">
        <f>'Диагностика КГ'!I7:J7</f>
        <v>Щербаков А.С.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92" t="str">
        <f>'Диагностика КГ'!B8:C8</f>
        <v>Винничек О.М.</v>
      </c>
      <c r="C8" s="210"/>
      <c r="D8" s="19"/>
      <c r="E8" s="124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Казанцева А.М.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22">
        <f>'Диагностика КГ'!B9:C9</f>
        <v>21911</v>
      </c>
      <c r="C9" s="223"/>
      <c r="D9" s="19"/>
      <c r="E9" s="19"/>
      <c r="F9" s="42"/>
      <c r="G9" s="224" t="s">
        <v>5</v>
      </c>
      <c r="H9" s="225"/>
      <c r="I9" s="192" t="str">
        <f>'Диагностика КГ'!I9:J9</f>
        <v>Галкин А.В.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4" t="s">
        <v>6</v>
      </c>
      <c r="H10" s="125"/>
      <c r="I10" s="192" t="str">
        <f>'Диагностика КГ'!I10:J10</f>
        <v>Бричёва И.В.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23</v>
      </c>
      <c r="B11" s="70">
        <f>ОТДЕЛЕНИЕ</f>
        <v>1585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1" t="str">
        <f>'Диагностика КГ'!B13:C13</f>
        <v>Sol. lidocaini 1%</v>
      </c>
      <c r="D13" s="232"/>
      <c r="E13" s="87" t="str">
        <f>'Диагностика КГ'!E13</f>
        <v>2 ml</v>
      </c>
      <c r="F13" s="152" t="s">
        <v>9</v>
      </c>
      <c r="G13" s="153"/>
      <c r="H13" s="153"/>
      <c r="I13" s="233" t="str">
        <f>'Диагностика КГ'!I13:J13</f>
        <v>a.radialis.</v>
      </c>
      <c r="J13" s="234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25</v>
      </c>
      <c r="B14" s="149"/>
      <c r="C14" s="160"/>
      <c r="D14" s="48" t="s">
        <v>35</v>
      </c>
      <c r="E14" s="177" t="s">
        <v>27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3" t="s">
        <v>38</v>
      </c>
      <c r="C15" s="181"/>
      <c r="D15" s="181"/>
      <c r="E15" s="184"/>
      <c r="F15" s="180" t="s">
        <v>28</v>
      </c>
      <c r="G15" s="184"/>
      <c r="H15" s="180" t="s">
        <v>46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2" t="s">
        <v>16</v>
      </c>
      <c r="B20" s="194" t="s">
        <v>41</v>
      </c>
      <c r="C20" s="195"/>
      <c r="D20" s="71" t="s">
        <v>52</v>
      </c>
      <c r="E20" s="129" t="s">
        <v>26</v>
      </c>
      <c r="F20" s="129"/>
      <c r="G20" s="84">
        <v>42354</v>
      </c>
      <c r="H20" s="129" t="s">
        <v>29</v>
      </c>
      <c r="I20" s="129"/>
      <c r="J20" s="12" t="s">
        <v>53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5" t="s">
        <v>56</v>
      </c>
      <c r="B21" s="86"/>
      <c r="C21" s="175">
        <v>0</v>
      </c>
      <c r="D21" s="176"/>
      <c r="E21" s="228" t="s">
        <v>31</v>
      </c>
      <c r="F21" s="229"/>
      <c r="G21" s="229"/>
      <c r="H21" s="229"/>
      <c r="I21" s="229"/>
      <c r="J21" s="230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7"/>
      <c r="B22" s="1"/>
      <c r="C22" s="1"/>
      <c r="D22" s="1"/>
      <c r="E22" s="189" t="s">
        <v>48</v>
      </c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7"/>
      <c r="B23" s="1"/>
      <c r="C23" s="1"/>
      <c r="D23" s="68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7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7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7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7"/>
      <c r="B27" s="1"/>
      <c r="C27" s="1"/>
      <c r="D27" s="62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7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7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7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7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7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7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7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7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7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7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7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7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7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7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7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7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7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7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7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7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32</v>
      </c>
      <c r="B48" s="217"/>
      <c r="C48" s="76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45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39</v>
      </c>
      <c r="B54" s="215"/>
      <c r="C54" s="215"/>
      <c r="D54" s="77"/>
      <c r="E54" s="77"/>
      <c r="F54" s="77"/>
      <c r="G54" s="149" t="s">
        <v>22</v>
      </c>
      <c r="H54" s="139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2018-03-06T11:00:53Z</cp:lastPrinted>
  <dcterms:created xsi:type="dcterms:W3CDTF">2006-09-16T00:00:00Z</dcterms:created>
  <dcterms:modified xsi:type="dcterms:W3CDTF">2018-03-06T13:01:26Z</dcterms:modified>
  <cp:category>Рентгенэндоваскулярные хирурги</cp:category>
</cp:coreProperties>
</file>