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3\11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<sst xmlns="http://schemas.openxmlformats.org/spreadsheetml/2006/main" count="101" uniqueCount="72">
  <si>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</si>
  <si>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</si>
  <si>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</si>
  <si>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</si>
  <si>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</si>
  <si>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</si>
  <si>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</si>
  <si>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</si>
  <si>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</si>
  <si>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</si>
  <si>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</si>
  <si>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</si>
  <si>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</si>
  <si>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</si>
  <si>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</si>
  <si>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</si>
  <si>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</si>
  <si>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</si>
  <si>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</si>
  <si>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</si>
  <si>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</si>
  <si>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</si>
  <si>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</si>
  <si>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</si>
  <si>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</si>
  <si>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</si>
  <si>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</si>
  <si>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</si>
  <si>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</si>
  <si>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</si>
  <si>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</si>
  <si>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</si>
  <si>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</si>
  <si>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</si>
  <si>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</si>
  <si>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</si>
  <si>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</si>
  <si>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</si>
  <si>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</si>
  <si>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</si>
  <si>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</si>
  <si>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</si>
  <si>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</si>
  <si>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</si>
  <si>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</si>
  <si>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</si>
  <si>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_________</t>
  </si>
  <si>
    <t>норма.</t>
  </si>
  <si>
    <t>1 ml</t>
  </si>
  <si>
    <t>правый</t>
  </si>
  <si>
    <t>Sol. Novocaini 0.5%</t>
  </si>
  <si>
    <t>Стентирование ПНА(BMS1)</t>
  </si>
  <si>
    <t>ОКС БПST</t>
  </si>
  <si>
    <t>a.radialis.</t>
  </si>
  <si>
    <t>Sol. lidocaini 1%</t>
  </si>
  <si>
    <t>Ultravist  370</t>
  </si>
  <si>
    <t>BackUp 6 F</t>
  </si>
  <si>
    <t>19365 cGycm2</t>
  </si>
  <si>
    <t>Интродъюссер извлечён</t>
  </si>
  <si>
    <t>CLS 3.5 6F</t>
  </si>
  <si>
    <t>100 ml</t>
  </si>
  <si>
    <t>Контроль креатинина. Контроль места пункции. Повязку снять через 8ч.</t>
  </si>
  <si>
    <t>Набор Cordis 6F</t>
  </si>
  <si>
    <t>Щербаков А.С.</t>
  </si>
  <si>
    <t>Блохина И.С.</t>
  </si>
  <si>
    <t>433,34cGycm2</t>
  </si>
  <si>
    <t>12:00-13:00</t>
  </si>
  <si>
    <t>Родионова С.М.</t>
  </si>
  <si>
    <t>Медведева А.Ю.</t>
  </si>
  <si>
    <t>Беляева Т.В.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</si>
  <si>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theme="1"/>
        <rFont val="Times New Roman"/>
        <family val="1"/>
        <charset val="204"/>
      </rPr>
      <t xml:space="preserve">стентирование ПНА от 02.11 2DES Promus. </t>
    </r>
    <r>
      <rPr>
        <sz val="11"/>
        <color theme="1"/>
        <rFont val="Times New Roman"/>
        <family val="1"/>
        <charset val="204"/>
      </rPr>
      <t xml:space="preserve">Стенты проходимы, без стенозирования. В сравнении с КАГ от 2012 и 2013г без отрицательной динамики. Антеградный кровок TIMI III.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</t>
    </r>
    <r>
      <rPr>
        <i/>
        <sz val="11"/>
        <color theme="1"/>
        <rFont val="Times New Roman"/>
        <family val="1"/>
        <charset val="204"/>
      </rPr>
      <t>стентирование ОА от 02.11 1DES Promus</t>
    </r>
    <r>
      <rPr>
        <sz val="11"/>
        <color theme="1"/>
        <rFont val="Times New Roman"/>
        <family val="1"/>
        <charset val="204"/>
      </rPr>
      <t xml:space="preserve">. Определяется стеноз устья до 30-40% и рестеноз в стенте не более 50%. Антеградный кровок TIMI III. </t>
    </r>
    <r>
      <rPr>
        <b/>
        <sz val="11"/>
        <color theme="1"/>
        <rFont val="Times New Roman"/>
        <family val="1"/>
        <charset val="204"/>
      </rPr>
      <t xml:space="preserve">
Бассейн ПКА:</t>
    </r>
    <r>
      <rPr>
        <i/>
        <sz val="11"/>
        <color theme="1"/>
        <rFont val="Times New Roman"/>
        <family val="1"/>
        <charset val="204"/>
      </rPr>
      <t xml:space="preserve"> стентирование ПКА от 06.11 1DES Endeavor. </t>
    </r>
    <r>
      <rPr>
        <sz val="11"/>
        <color theme="1"/>
        <rFont val="Times New Roman"/>
        <family val="1"/>
        <charset val="204"/>
      </rPr>
      <t xml:space="preserve">Стент проходим, без стенозирования. В сравнении с КАГ от 2012 и 2013г без отрицательной динамики. Антеградный кровок TIMI III. </t>
    </r>
  </si>
  <si>
    <t>Контроль места пункции. Повязка на 3-4ч. Консервативное лечение.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</si>
</sst>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9" fillId="0" borderId="25" xfId="0" applyFont="1" applyFill="1" applyBorder="1" applyAlignment="1" applyProtection="1">
      <alignment horizont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28" fillId="0" borderId="5" xfId="0" applyFont="1" applyFill="1" applyBorder="1"/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34</v>
      </c>
      <c r="C1" s="126"/>
      <c r="D1" s="126"/>
      <c r="E1" s="126"/>
      <c r="F1" s="126"/>
      <c r="G1" s="126"/>
      <c r="H1" s="126"/>
      <c r="I1" s="126"/>
      <c r="J1" s="13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4"/>
      <c r="B2" s="15"/>
      <c r="C2" s="128" t="s">
        <v>24</v>
      </c>
      <c r="D2" s="129"/>
      <c r="E2" s="129"/>
      <c r="F2" s="129"/>
      <c r="G2" s="129"/>
      <c r="H2" s="129"/>
      <c r="I2" s="15"/>
      <c r="J2" s="16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4"/>
      <c r="B3" s="140" t="s">
        <v>37</v>
      </c>
      <c r="C3" s="141"/>
      <c r="D3" s="141"/>
      <c r="E3" s="141"/>
      <c r="F3" s="141"/>
      <c r="G3" s="141"/>
      <c r="H3" s="141"/>
      <c r="I3" s="141"/>
      <c r="J3" s="16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4"/>
      <c r="B4" s="130" t="s">
        <v>39</v>
      </c>
      <c r="C4" s="130"/>
      <c r="D4" s="130"/>
      <c r="E4" s="130"/>
      <c r="F4" s="130"/>
      <c r="G4" s="130"/>
      <c r="H4" s="130"/>
      <c r="I4" s="130"/>
      <c r="J4" s="16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4"/>
      <c r="B5" s="142" t="s">
        <v>33</v>
      </c>
      <c r="C5" s="143"/>
      <c r="D5" s="143"/>
      <c r="E5" s="143"/>
      <c r="F5" s="143"/>
      <c r="G5" s="143"/>
      <c r="H5" s="143"/>
      <c r="I5" s="143"/>
      <c r="J5" s="16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2" t="s">
        <v>0</v>
      </c>
      <c r="B7" s="2">
        <v>43170</v>
      </c>
      <c r="C7" s="79" t="s">
        <v>66</v>
      </c>
      <c r="D7" s="18"/>
      <c r="E7" s="131" t="s">
        <v>41</v>
      </c>
      <c r="F7" s="131"/>
      <c r="G7" s="124" t="s">
        <v>40</v>
      </c>
      <c r="H7" s="124"/>
      <c r="I7" s="114" t="s">
        <v>63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3" t="s">
        <v>3</v>
      </c>
      <c r="B8" s="134" t="s">
        <v>69</v>
      </c>
      <c r="C8" s="135"/>
      <c r="D8" s="18"/>
      <c r="E8" s="122" t="s">
        <v>4</v>
      </c>
      <c r="F8" s="123"/>
      <c r="G8" s="124" t="s">
        <v>40</v>
      </c>
      <c r="H8" s="124"/>
      <c r="I8" s="116" t="s">
        <v>67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4" t="s">
        <v>1</v>
      </c>
      <c r="B9" s="120">
        <v>18284</v>
      </c>
      <c r="C9" s="121"/>
      <c r="D9" s="18"/>
      <c r="E9" s="18"/>
      <c r="F9" s="18"/>
      <c r="G9" s="122" t="s">
        <v>5</v>
      </c>
      <c r="H9" s="123"/>
      <c r="I9" s="116" t="s">
        <v>68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2" t="s">
        <v>2</v>
      </c>
      <c r="B10" s="118" t="s">
        <v>52</v>
      </c>
      <c r="C10" s="119"/>
      <c r="D10" s="18"/>
      <c r="E10" s="18"/>
      <c r="F10" s="18"/>
      <c r="G10" s="122" t="s">
        <v>36</v>
      </c>
      <c r="H10" s="123"/>
      <c r="I10" s="116" t="s">
        <v>64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2" t="s">
        <v>23</v>
      </c>
      <c r="B11" s="78">
        <v>1650</v>
      </c>
      <c r="C11" s="80">
        <v>35</v>
      </c>
      <c r="D11" s="21"/>
      <c r="E11" s="19"/>
      <c r="F11" s="19"/>
      <c r="G11" s="122" t="s">
        <v>7</v>
      </c>
      <c r="H11" s="123"/>
      <c r="I11" s="116" t="s">
        <v>46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54</v>
      </c>
      <c r="D13" s="139"/>
      <c r="E13" s="45" t="s">
        <v>48</v>
      </c>
      <c r="F13" s="150" t="s">
        <v>9</v>
      </c>
      <c r="G13" s="151"/>
      <c r="H13" s="151"/>
      <c r="I13" s="148" t="s">
        <v>53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6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0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42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2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 t="s">
        <v>62</v>
      </c>
      <c r="I21" s="113"/>
      <c r="J21" s="81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0"/>
      <c r="D22" s="30"/>
      <c r="E22" s="30"/>
      <c r="F22" s="30"/>
      <c r="G22" s="30"/>
      <c r="H22" s="18"/>
      <c r="I22" s="30"/>
      <c r="J22" s="31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2"/>
      <c r="D23" s="23"/>
      <c r="E23" s="23"/>
      <c r="F23" s="23"/>
      <c r="G23" s="23"/>
      <c r="H23" s="23"/>
      <c r="I23" s="23"/>
      <c r="J23" s="2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7" t="s">
        <v>16</v>
      </c>
      <c r="B24" s="132" t="s">
        <v>55</v>
      </c>
      <c r="C24" s="133"/>
      <c r="D24" s="10" t="s">
        <v>60</v>
      </c>
      <c r="E24" s="127" t="s">
        <v>26</v>
      </c>
      <c r="F24" s="127"/>
      <c r="G24" s="11">
        <v>9.9999999999999992E-2</v>
      </c>
      <c r="H24" s="127" t="s">
        <v>17</v>
      </c>
      <c r="I24" s="127"/>
      <c r="J24" s="83" t="s">
        <v>65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2"/>
      <c r="B26" s="18"/>
      <c r="C26" s="18"/>
      <c r="D26" s="18"/>
      <c r="E26" s="160" t="s">
        <v>20</v>
      </c>
      <c r="F26" s="160"/>
      <c r="G26" s="160"/>
      <c r="H26" s="161" t="s">
        <v>49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2"/>
      <c r="B27" s="18"/>
      <c r="C27" s="18"/>
      <c r="D27" s="18"/>
      <c r="E27" s="164" t="s">
        <v>21</v>
      </c>
      <c r="F27" s="165"/>
      <c r="G27" s="166" t="s">
        <v>47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2"/>
      <c r="B28" s="18"/>
      <c r="C28" s="18"/>
      <c r="D28" s="18"/>
      <c r="E28" s="104" t="s">
        <v>70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3" t="s">
        <v>12</v>
      </c>
      <c r="B37" s="34"/>
      <c r="C37" s="34"/>
      <c r="D37" s="34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5"/>
      <c r="B38" s="34"/>
      <c r="C38" s="34"/>
      <c r="D38" s="34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6" t="s">
        <v>18</v>
      </c>
      <c r="B39" s="37"/>
      <c r="C39" s="37"/>
      <c r="D39" s="37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6"/>
      <c r="B40" s="37"/>
      <c r="C40" s="37"/>
      <c r="D40" s="37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6"/>
      <c r="B41" s="37"/>
      <c r="C41" s="37"/>
      <c r="D41" s="37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6"/>
      <c r="B42" s="37"/>
      <c r="C42" s="37"/>
      <c r="D42" s="37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6"/>
      <c r="B43" s="37"/>
      <c r="C43" s="37"/>
      <c r="D43" s="37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6"/>
      <c r="B44" s="37"/>
      <c r="C44" s="37"/>
      <c r="D44" s="37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6"/>
      <c r="B45" s="37"/>
      <c r="C45" s="37"/>
      <c r="D45" s="37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6"/>
      <c r="B46" s="37"/>
      <c r="C46" s="37"/>
      <c r="D46" s="37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7"/>
      <c r="D47" s="37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71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58</v>
      </c>
      <c r="B54" s="146"/>
      <c r="C54" s="146"/>
      <c r="D54" s="92" t="s">
        <v>45</v>
      </c>
      <c r="E54" s="93"/>
      <c r="F54" s="38"/>
      <c r="G54" s="38"/>
      <c r="H54" s="147" t="s">
        <v>22</v>
      </c>
      <c r="I54" s="137"/>
      <c r="J54" s="39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В.А.,Медведева А.Ю.,Панченко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И.А..,__________,"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3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34</v>
      </c>
      <c r="B1" s="193"/>
      <c r="C1" s="193"/>
      <c r="D1" s="193"/>
      <c r="E1" s="193"/>
      <c r="F1" s="193"/>
      <c r="G1" s="193"/>
      <c r="H1" s="193"/>
      <c r="I1" s="193"/>
      <c r="J1" s="194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5" t="s">
        <v>24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8" t="s">
        <v>37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9" t="s">
        <v>39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200" t="s">
        <v>51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2" t="s">
        <v>0</v>
      </c>
      <c r="B7" s="68">
        <f>'Диагностика КГ'!B7</f>
        <v>43170</v>
      </c>
      <c r="C7" s="72"/>
      <c r="D7" s="18"/>
      <c r="E7" s="131" t="s">
        <v>41</v>
      </c>
      <c r="F7" s="203"/>
      <c r="G7" s="208" t="str">
        <f>'Диагностика КГ'!G7:H7</f>
        <v>__________</v>
      </c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3" t="s">
        <v>3</v>
      </c>
      <c r="B8" s="188" t="str">
        <f>'Диагностика КГ'!B8:C8</f>
        <v>Беляева Т.В.</v>
      </c>
      <c r="C8" s="206"/>
      <c r="D8" s="18"/>
      <c r="E8" s="122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Родионова С.М.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4" t="s">
        <v>1</v>
      </c>
      <c r="B9" s="218">
        <f>'Диагностика КГ'!B9:C9</f>
        <v>18284</v>
      </c>
      <c r="C9" s="219"/>
      <c r="D9" s="18"/>
      <c r="E9" s="18"/>
      <c r="F9" s="40"/>
      <c r="G9" s="220" t="s">
        <v>5</v>
      </c>
      <c r="H9" s="221"/>
      <c r="I9" s="188" t="str">
        <f>'Диагностика КГ'!I9:J9</f>
        <v>Медведева А.Ю.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2" t="s">
        <v>2</v>
      </c>
      <c r="B10" s="222" t="str">
        <f>'Диагностика КГ'!B10:C10</f>
        <v>ОКС БПST</v>
      </c>
      <c r="C10" s="223"/>
      <c r="D10" s="18"/>
      <c r="E10" s="18"/>
      <c r="F10" s="18"/>
      <c r="G10" s="122" t="s">
        <v>6</v>
      </c>
      <c r="H10" s="123"/>
      <c r="I10" s="188" t="str">
        <f>'Диагностика КГ'!I10:J10</f>
        <v>Блохина И.С.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2" t="s">
        <v>23</v>
      </c>
      <c r="B11" s="69">
        <f>ОТДЕЛЕНИЕ</f>
        <v>1650</v>
      </c>
      <c r="C11" s="69">
        <f>'Диагностика КГ'!C11</f>
        <v>35</v>
      </c>
      <c r="D11" s="21"/>
      <c r="E11" s="19"/>
      <c r="F11" s="19"/>
      <c r="G11" s="122" t="s">
        <v>7</v>
      </c>
      <c r="H11" s="123"/>
      <c r="I11" s="188" t="str">
        <f>'Диагностика КГ'!I11:J11</f>
        <v>_________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50</v>
      </c>
      <c r="D13" s="139"/>
      <c r="E13" s="45" t="s">
        <v>48</v>
      </c>
      <c r="F13" s="150" t="s">
        <v>9</v>
      </c>
      <c r="G13" s="151"/>
      <c r="H13" s="151"/>
      <c r="I13" s="148" t="s">
        <v>53</v>
      </c>
      <c r="J13" s="227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6" t="s">
        <v>35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49"/>
      <c r="B15" s="179" t="s">
        <v>38</v>
      </c>
      <c r="C15" s="177"/>
      <c r="D15" s="177"/>
      <c r="E15" s="180"/>
      <c r="F15" s="176" t="s">
        <v>28</v>
      </c>
      <c r="G15" s="180"/>
      <c r="H15" s="176" t="s">
        <v>56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 t="s">
        <v>59</v>
      </c>
      <c r="I17" s="74"/>
      <c r="J17" s="61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8"/>
      <c r="D18" s="18"/>
      <c r="E18" s="18"/>
      <c r="F18" s="18"/>
      <c r="G18" s="18"/>
      <c r="H18" s="29"/>
      <c r="I18" s="29"/>
      <c r="J18" s="31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1"/>
      <c r="D19" s="51"/>
      <c r="E19" s="51"/>
      <c r="F19" s="51"/>
      <c r="G19" s="51"/>
      <c r="H19" s="51"/>
      <c r="I19" s="51"/>
      <c r="J19" s="62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1" t="s">
        <v>16</v>
      </c>
      <c r="B20" s="190" t="s">
        <v>55</v>
      </c>
      <c r="C20" s="191"/>
      <c r="D20" s="70" t="s">
        <v>60</v>
      </c>
      <c r="E20" s="127" t="s">
        <v>26</v>
      </c>
      <c r="F20" s="127"/>
      <c r="G20" s="84">
        <v>0.69166666666666676</v>
      </c>
      <c r="H20" s="127" t="s">
        <v>29</v>
      </c>
      <c r="I20" s="127"/>
      <c r="J20" s="83" t="s">
        <v>57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5"/>
      <c r="E21" s="224" t="s">
        <v>31</v>
      </c>
      <c r="F21" s="225"/>
      <c r="G21" s="225"/>
      <c r="H21" s="225"/>
      <c r="I21" s="225"/>
      <c r="J21" s="226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6"/>
      <c r="B22" s="1"/>
      <c r="C22" s="1"/>
      <c r="D22" s="1"/>
      <c r="E22" s="185"/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6"/>
      <c r="B23" s="1"/>
      <c r="C23" s="1"/>
      <c r="D23" s="67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6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6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6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6"/>
      <c r="B27" s="1"/>
      <c r="C27" s="1"/>
      <c r="D27" s="60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6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6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6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6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6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6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6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6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6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6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6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6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6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6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6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6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6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6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6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6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2" t="s">
        <v>32</v>
      </c>
      <c r="B48" s="213"/>
      <c r="C48" s="75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4" t="s">
        <v>61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10" t="s">
        <v>58</v>
      </c>
      <c r="B54" s="211"/>
      <c r="C54" s="211"/>
      <c r="D54" s="76"/>
      <c r="E54" s="76"/>
      <c r="F54" s="76"/>
      <c r="G54" s="147" t="s">
        <v>22</v>
      </c>
      <c r="H54" s="137"/>
      <c r="I54" s="63"/>
      <c r="J54" s="64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2018-03-11T09:56:18Z</cp:lastPrinted>
  <dcterms:created xsi:type="dcterms:W3CDTF">2006-09-16T00:00:00Z</dcterms:created>
  <dcterms:modified xsi:type="dcterms:W3CDTF">2018-03-11T09:56:26Z</dcterms:modified>
  <cp:category>Рентгенэндоваскулярные хирурги</cp:category>
</cp:coreProperties>
</file>