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<sst xmlns="http://schemas.openxmlformats.org/spreadsheetml/2006/main" count="101" uniqueCount="72">
  <si>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</si>
  <si>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</si>
  <si>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</si>
  <si>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</si>
  <si>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</si>
  <si>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</si>
  <si>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</si>
  <si>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</si>
  <si>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</si>
  <si>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</si>
  <si>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</si>
  <si>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</si>
  <si>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</si>
  <si>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</si>
  <si>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</si>
  <si>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</si>
  <si>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</si>
  <si>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</si>
  <si>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</si>
  <si>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</si>
  <si>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</si>
  <si>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</si>
  <si>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</si>
  <si>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</si>
  <si>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</si>
  <si>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</si>
  <si>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</si>
  <si>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</si>
  <si>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</si>
  <si>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</si>
  <si>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</si>
  <si>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</si>
  <si>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</si>
  <si>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</si>
  <si>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</si>
  <si>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</si>
  <si>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</si>
  <si>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</si>
  <si>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</si>
  <si>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</si>
  <si>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</si>
  <si>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</si>
  <si>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</si>
  <si>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</si>
  <si>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</si>
  <si>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</si>
  <si>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</si>
  <si>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</si>
  <si>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</si>
  <si>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</si>
  <si>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</si>
  <si>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</si>
  <si>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</si>
  <si>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</si>
  <si>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</si>
  <si>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</si>
  <si>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правый</t>
  </si>
  <si>
    <t>a.radialis</t>
  </si>
  <si>
    <t>50 ml</t>
  </si>
  <si>
    <t>Блохина И.С.</t>
  </si>
  <si>
    <t>Родионова С.М.</t>
  </si>
  <si>
    <t>Медведева А.Ю.</t>
  </si>
  <si>
    <t xml:space="preserve">Стентирование ПНА. </t>
  </si>
  <si>
    <t xml:space="preserve">Контроль креатинина. Контроль места пункции. Повязка на 3-4ч. </t>
  </si>
  <si>
    <t>Баллонная дилатация со стентированием ПНА (DES1)</t>
  </si>
  <si>
    <t>20:30-21:30</t>
  </si>
  <si>
    <t>Киселев И.Н.</t>
  </si>
  <si>
    <t>ОКС ПST</t>
  </si>
  <si>
    <t>1078,48 mGy</t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</si>
  <si>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В зону пролонгированного стеноза среднего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3.0-20</t>
    </r>
    <r>
      <rPr>
        <sz val="11"/>
        <color theme="1"/>
        <rFont val="Calibri"/>
        <family val="2"/>
        <charset val="204"/>
        <scheme val="minor"/>
      </rPr>
      <t xml:space="preserve"> давлением 11 атм. На контрольных съемках кровоток по</t>
    </r>
    <r>
      <rPr>
        <b/>
        <u/>
        <sz val="11"/>
        <color theme="1"/>
        <rFont val="Calibri"/>
        <family val="2"/>
        <charset val="204"/>
        <scheme val="minor"/>
      </rPr>
      <t xml:space="preserve"> ПНА TIMI II</t>
    </r>
    <r>
      <rPr>
        <sz val="11"/>
        <color theme="1"/>
        <rFont val="Calibri"/>
        <family val="2"/>
        <charset val="204"/>
        <scheme val="minor"/>
      </rPr>
      <t xml:space="preserve">, признаков тромбирования стента нет, остаточных стенозов в стенте не выявлено, кровоток по верхушечному сегменту ПНА замедлен за счет дистальной эмболии. Процедура завершена. Пациент переводится в ПРИТ. </t>
    </r>
  </si>
  <si>
    <t>стеноз в ср. и дист./3 50%.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</si>
  <si>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55%-60%. пролонгированный стеноз среднего сегмента с признаками пристеночного тромбирования 98% - TTG 3, стенозы дистального сегмента до 40%. Стеноз устья ДВ1 70% (д. ветки до 2.0 мм); Стеноз устья ДВ2 90% (д. ветки до 2.0 мм);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Бассейн ПКА: Артерия крупная. </t>
    </r>
    <r>
      <rPr>
        <sz val="11"/>
        <color theme="1"/>
        <rFont val="Times New Roman"/>
        <family val="1"/>
        <charset val="204"/>
      </rPr>
      <t xml:space="preserve">Стеноз среднего сегмента 30%, дистальногов зоне "креста" 55%. TIMI III.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</si>
</sst>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8" fillId="0" borderId="8" xfId="0" applyFont="1" applyBorder="1" applyAlignment="1" applyProtection="1">
      <alignment wrapText="1"/>
      <protection locked="0"/>
    </xf>
    <xf numFmtId="0" fontId="49" fillId="0" borderId="31" xfId="0" applyFont="1" applyFill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43170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21432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1654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6" t="s">
        <v>54</v>
      </c>
      <c r="I21" s="225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58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39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43170</v>
      </c>
      <c r="C7" s="72"/>
      <c r="D7" s="18"/>
      <c r="E7" s="125" t="s">
        <v>41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3" t="str">
        <f>'Диагностика КГ'!B8:C8</f>
        <v>Киселев И.Н.</v>
      </c>
      <c r="C8" s="200"/>
      <c r="D8" s="18"/>
      <c r="E8" s="126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79">
        <f>'Диагностика КГ'!B9:C9</f>
        <v>21432</v>
      </c>
      <c r="C9" s="180"/>
      <c r="D9" s="18"/>
      <c r="E9" s="18"/>
      <c r="F9" s="40"/>
      <c r="G9" s="181" t="s">
        <v>5</v>
      </c>
      <c r="H9" s="182"/>
      <c r="I9" s="183" t="str">
        <f>'Диагностика КГ'!I9:J9</f>
        <v>Медведева А.Ю.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5" t="str">
        <f>'Диагностика КГ'!B10:C10</f>
        <v>ОКС ПST</v>
      </c>
      <c r="C10" s="186"/>
      <c r="D10" s="18"/>
      <c r="E10" s="18"/>
      <c r="F10" s="18"/>
      <c r="G10" s="126" t="s">
        <v>6</v>
      </c>
      <c r="H10" s="127"/>
      <c r="I10" s="183" t="str">
        <f>'Диагностика КГ'!I10:J10</f>
        <v>Блохина И.С.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23</v>
      </c>
      <c r="B11" s="69">
        <f>ОТДЕЛЕНИЕ</f>
        <v>1654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25</v>
      </c>
      <c r="B14" s="89"/>
      <c r="C14" s="102"/>
      <c r="D14" s="46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0" t="s">
        <v>38</v>
      </c>
      <c r="C15" s="208"/>
      <c r="D15" s="208"/>
      <c r="E15" s="211"/>
      <c r="F15" s="207" t="s">
        <v>28</v>
      </c>
      <c r="G15" s="211"/>
      <c r="H15" s="207" t="s">
        <v>48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55</v>
      </c>
      <c r="C20" s="219"/>
      <c r="D20" s="70" t="s">
        <v>58</v>
      </c>
      <c r="E20" s="119" t="s">
        <v>26</v>
      </c>
      <c r="F20" s="119"/>
      <c r="G20" s="84">
        <v>0.32083333333333336</v>
      </c>
      <c r="H20" s="119" t="s">
        <v>29</v>
      </c>
      <c r="I20" s="119"/>
      <c r="J20" s="83" t="s">
        <v>68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7" t="s">
        <v>69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63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49</v>
      </c>
      <c r="B54" s="172"/>
      <c r="C54" s="172"/>
      <c r="D54" s="76"/>
      <c r="E54" s="76"/>
      <c r="F54" s="76"/>
      <c r="G54" s="89" t="s">
        <v>22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2018-03-11T18:50:26Z</cp:lastPrinted>
  <dcterms:created xsi:type="dcterms:W3CDTF">2006-09-16T00:00:00Z</dcterms:created>
  <dcterms:modified xsi:type="dcterms:W3CDTF">2018-03-11T18:51:25Z</dcterms:modified>
  <cp:category>Рентгенэндоваскулярные хирурги</cp:category>
</cp:coreProperties>
</file>