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3\1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<sst xmlns="http://schemas.openxmlformats.org/spreadsheetml/2006/main" count="101" uniqueCount="71">
  <si>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</si>
  <si>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</si>
  <si>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</si>
  <si>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</si>
  <si>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</si>
  <si>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</si>
  <si>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</si>
  <si>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</si>
  <si>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</si>
  <si>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</si>
  <si>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</si>
  <si>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</si>
  <si>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</si>
  <si>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</si>
  <si>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</si>
  <si>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</si>
  <si>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</si>
  <si>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</si>
  <si>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</si>
  <si>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</si>
  <si>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</si>
  <si>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</si>
  <si>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</si>
  <si>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</si>
  <si>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</si>
  <si>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</si>
  <si>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</si>
  <si>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</si>
  <si>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</si>
  <si>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</si>
  <si>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</si>
  <si>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</si>
  <si>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</si>
  <si>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</si>
  <si>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</si>
  <si>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</si>
  <si>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</si>
  <si>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</si>
  <si>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</si>
  <si>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</si>
  <si>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</si>
  <si>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</si>
  <si>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</si>
  <si>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</si>
  <si>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</si>
  <si>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</si>
  <si>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норма.</t>
  </si>
  <si>
    <t>1 ml</t>
  </si>
  <si>
    <t>Sol. Novocaini 0.5%</t>
  </si>
  <si>
    <t>Стентирование ПНА(BMS1)</t>
  </si>
  <si>
    <t>ОКС БПST</t>
  </si>
  <si>
    <t>a.radialis.</t>
  </si>
  <si>
    <t>Ultravist  370</t>
  </si>
  <si>
    <t>BackUp 6 F</t>
  </si>
  <si>
    <t>19365 cGycm2</t>
  </si>
  <si>
    <t>Интродъюссер извлечён</t>
  </si>
  <si>
    <t>CLS 3.5 6F</t>
  </si>
  <si>
    <t>100 ml</t>
  </si>
  <si>
    <t>Контроль креатинина. Контроль места пункции. Повязку снять через 8ч.</t>
  </si>
  <si>
    <t>Набор Cordis 6F</t>
  </si>
  <si>
    <t>Щербаков А.С.</t>
  </si>
  <si>
    <t>Галкин А.В.</t>
  </si>
  <si>
    <t>КОРОНАРОГРАФИЯ</t>
  </si>
  <si>
    <t>162,41cGycm2</t>
  </si>
  <si>
    <t>Sol. lidocaini 2%</t>
  </si>
  <si>
    <t>левый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</si>
  <si>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ОКС 27.07.10. Стентирование BMS - Minvasis Amazonia CroCo 3.5-24. Рестеноз в стенте не более 30%. В сравнении с КАГ от 2014 без отрицательной динамики. Норма. Антеградный кровок TIMI III.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норма. Антеградный кровок TIMI III.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i/>
        <sz val="11"/>
        <color theme="1"/>
        <rFont val="Times New Roman"/>
        <family val="1"/>
        <charset val="204"/>
      </rPr>
      <t xml:space="preserve"> гипоплазия </t>
    </r>
    <r>
      <rPr>
        <sz val="11"/>
        <color theme="1"/>
        <rFont val="Times New Roman"/>
        <family val="1"/>
        <charset val="204"/>
      </rPr>
      <t xml:space="preserve">. Антеградный кровок TIMI III. </t>
    </r>
  </si>
  <si>
    <t>11:00-12:00</t>
  </si>
  <si>
    <t>Филаткина Л.И.</t>
  </si>
  <si>
    <t>Черткова О.Н.</t>
  </si>
  <si>
    <t>Контроль места пункции. Повязка на 6 ч Консервативное лечение.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</si>
</sst>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A48" sqref="A48:D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24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62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43174</v>
      </c>
      <c r="C7" s="79" t="s">
        <v>67</v>
      </c>
      <c r="D7" s="18"/>
      <c r="E7" s="125" t="s">
        <v>40</v>
      </c>
      <c r="F7" s="125"/>
      <c r="G7" s="134" t="s">
        <v>39</v>
      </c>
      <c r="H7" s="134"/>
      <c r="I7" s="139" t="s">
        <v>60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68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69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25503</v>
      </c>
      <c r="C9" s="144"/>
      <c r="D9" s="18"/>
      <c r="E9" s="18"/>
      <c r="F9" s="18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50</v>
      </c>
      <c r="C10" s="142"/>
      <c r="D10" s="18"/>
      <c r="E10" s="18"/>
      <c r="F10" s="18"/>
      <c r="G10" s="126" t="s">
        <v>35</v>
      </c>
      <c r="H10" s="127"/>
      <c r="I10" s="123" t="s">
        <v>39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1774</v>
      </c>
      <c r="C11" s="80">
        <v>35</v>
      </c>
      <c r="D11" s="21"/>
      <c r="E11" s="19"/>
      <c r="F11" s="19"/>
      <c r="G11" s="126" t="s">
        <v>7</v>
      </c>
      <c r="H11" s="127"/>
      <c r="I11" s="123" t="s">
        <v>45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64</v>
      </c>
      <c r="D13" s="133"/>
      <c r="E13" s="45" t="s">
        <v>47</v>
      </c>
      <c r="F13" s="93" t="s">
        <v>9</v>
      </c>
      <c r="G13" s="94"/>
      <c r="H13" s="94"/>
      <c r="I13" s="91" t="s">
        <v>51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43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42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59</v>
      </c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52</v>
      </c>
      <c r="C24" s="129"/>
      <c r="D24" s="10" t="s">
        <v>57</v>
      </c>
      <c r="E24" s="119" t="s">
        <v>26</v>
      </c>
      <c r="F24" s="119"/>
      <c r="G24" s="11">
        <v>0.12083333333333333</v>
      </c>
      <c r="H24" s="119" t="s">
        <v>17</v>
      </c>
      <c r="I24" s="119"/>
      <c r="J24" s="83" t="s">
        <v>63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65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46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66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70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55</v>
      </c>
      <c r="B54" s="88"/>
      <c r="C54" s="88"/>
      <c r="D54" s="151" t="s">
        <v>44</v>
      </c>
      <c r="E54" s="152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В.А.,Медведева А.Ю.,Панченко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3" t="s">
        <v>33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 x14ac:dyDescent="0.2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 x14ac:dyDescent="0.25">
      <c r="A3" s="227" t="s">
        <v>36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 x14ac:dyDescent="0.25">
      <c r="A4" s="193" t="s">
        <v>38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 x14ac:dyDescent="0.25">
      <c r="A5" s="196" t="s">
        <v>49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 x14ac:dyDescent="0.25">
      <c r="A7" s="42" t="s">
        <v>0</v>
      </c>
      <c r="B7" s="68">
        <f>'Диагностика КГ'!B7</f>
        <v>43174</v>
      </c>
      <c r="C7" s="72"/>
      <c r="D7" s="18"/>
      <c r="E7" s="125" t="s">
        <v>40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 x14ac:dyDescent="0.25">
      <c r="A8" s="43" t="s">
        <v>3</v>
      </c>
      <c r="B8" s="185" t="str">
        <f>'Диагностика КГ'!B8:C8</f>
        <v>Филаткина Л.И.</v>
      </c>
      <c r="C8" s="202"/>
      <c r="D8" s="18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Черткова О.Н.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 x14ac:dyDescent="0.25">
      <c r="A9" s="44" t="s">
        <v>1</v>
      </c>
      <c r="B9" s="181">
        <f>'Диагностика КГ'!B9:C9</f>
        <v>25503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Галкин А.В.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 x14ac:dyDescent="0.25">
      <c r="A10" s="42" t="s">
        <v>2</v>
      </c>
      <c r="B10" s="187" t="str">
        <f>'Диагностика КГ'!B10:C10</f>
        <v>ОКС БПST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__________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 x14ac:dyDescent="0.25">
      <c r="A11" s="42" t="s">
        <v>23</v>
      </c>
      <c r="B11" s="69">
        <f>ОТДЕЛЕНИЕ</f>
        <v>1774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 x14ac:dyDescent="0.25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 x14ac:dyDescent="0.25">
      <c r="A13" s="101" t="s">
        <v>8</v>
      </c>
      <c r="B13" s="90"/>
      <c r="C13" s="132" t="s">
        <v>48</v>
      </c>
      <c r="D13" s="133"/>
      <c r="E13" s="45" t="s">
        <v>47</v>
      </c>
      <c r="F13" s="93" t="s">
        <v>9</v>
      </c>
      <c r="G13" s="94"/>
      <c r="H13" s="94"/>
      <c r="I13" s="91" t="s">
        <v>51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 x14ac:dyDescent="0.25">
      <c r="A14" s="101" t="s">
        <v>25</v>
      </c>
      <c r="B14" s="89"/>
      <c r="C14" s="102"/>
      <c r="D14" s="46" t="s">
        <v>34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 x14ac:dyDescent="0.25">
      <c r="A15" s="49"/>
      <c r="B15" s="212" t="s">
        <v>37</v>
      </c>
      <c r="C15" s="210"/>
      <c r="D15" s="210"/>
      <c r="E15" s="213"/>
      <c r="F15" s="209" t="s">
        <v>28</v>
      </c>
      <c r="G15" s="213"/>
      <c r="H15" s="209" t="s">
        <v>53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56</v>
      </c>
      <c r="I17" s="74"/>
      <c r="J17" s="61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 x14ac:dyDescent="0.25">
      <c r="A20" s="71" t="s">
        <v>16</v>
      </c>
      <c r="B20" s="221" t="s">
        <v>52</v>
      </c>
      <c r="C20" s="222"/>
      <c r="D20" s="70" t="s">
        <v>57</v>
      </c>
      <c r="E20" s="119" t="s">
        <v>26</v>
      </c>
      <c r="F20" s="119"/>
      <c r="G20" s="84">
        <v>0.69166666666666676</v>
      </c>
      <c r="H20" s="119" t="s">
        <v>29</v>
      </c>
      <c r="I20" s="119"/>
      <c r="J20" s="83" t="s">
        <v>54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 x14ac:dyDescent="0.25">
      <c r="A21" s="65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 x14ac:dyDescent="0.25">
      <c r="A22" s="66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 x14ac:dyDescent="0.25">
      <c r="A23" s="66"/>
      <c r="B23" s="1"/>
      <c r="C23" s="1"/>
      <c r="D23" s="67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 x14ac:dyDescent="0.25">
      <c r="A24" s="66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 x14ac:dyDescent="0.25">
      <c r="A25" s="66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 x14ac:dyDescent="0.25">
      <c r="A26" s="66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 x14ac:dyDescent="0.25">
      <c r="A27" s="66"/>
      <c r="B27" s="1"/>
      <c r="C27" s="1"/>
      <c r="D27" s="60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 x14ac:dyDescent="0.25">
      <c r="A28" s="66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 x14ac:dyDescent="0.25">
      <c r="A29" s="66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 x14ac:dyDescent="0.25">
      <c r="A30" s="66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 x14ac:dyDescent="0.25">
      <c r="A31" s="66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 x14ac:dyDescent="0.25">
      <c r="A32" s="66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 x14ac:dyDescent="0.25">
      <c r="A33" s="66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 x14ac:dyDescent="0.25">
      <c r="A34" s="66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 x14ac:dyDescent="0.25">
      <c r="A35" s="66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 x14ac:dyDescent="0.25">
      <c r="A36" s="66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 x14ac:dyDescent="0.25">
      <c r="A37" s="66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 x14ac:dyDescent="0.25">
      <c r="A38" s="66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 x14ac:dyDescent="0.25">
      <c r="A39" s="66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 x14ac:dyDescent="0.25">
      <c r="A40" s="66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 x14ac:dyDescent="0.25">
      <c r="A41" s="66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 x14ac:dyDescent="0.25">
      <c r="A42" s="66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 x14ac:dyDescent="0.25">
      <c r="A43" s="66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 x14ac:dyDescent="0.25">
      <c r="A44" s="66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 x14ac:dyDescent="0.25">
      <c r="A45" s="66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 x14ac:dyDescent="0.25">
      <c r="A46" s="66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 x14ac:dyDescent="0.25">
      <c r="A47" s="66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 x14ac:dyDescent="0.25">
      <c r="A48" s="175" t="s">
        <v>32</v>
      </c>
      <c r="B48" s="176"/>
      <c r="C48" s="75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 x14ac:dyDescent="0.25">
      <c r="A54" s="173" t="s">
        <v>55</v>
      </c>
      <c r="B54" s="174"/>
      <c r="C54" s="174"/>
      <c r="D54" s="76"/>
      <c r="E54" s="76"/>
      <c r="F54" s="76"/>
      <c r="G54" s="89" t="s">
        <v>22</v>
      </c>
      <c r="H54" s="90"/>
      <c r="I54" s="63"/>
      <c r="J54" s="64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 x14ac:dyDescent="0.25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 x14ac:dyDescent="0.25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 x14ac:dyDescent="0.25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 x14ac:dyDescent="0.25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 x14ac:dyDescent="0.25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 x14ac:dyDescent="0.25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 x14ac:dyDescent="0.25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 x14ac:dyDescent="0.25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2018-03-15T09:09:07Z</cp:lastPrinted>
  <dcterms:created xsi:type="dcterms:W3CDTF">2006-09-16T00:00:00Z</dcterms:created>
  <dcterms:modified xsi:type="dcterms:W3CDTF">2018-03-15T09:09:29Z</dcterms:modified>
  <cp:category>Рентгенэндоваскулярные хирурги</cp:category>
</cp:coreProperties>
</file>