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<sst xmlns="http://schemas.openxmlformats.org/spreadsheetml/2006/main" count="103" uniqueCount="72">
  <si>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</si>
  <si>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</si>
  <si>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</si>
  <si>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</si>
  <si>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</si>
  <si>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</si>
  <si>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</si>
  <si>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</si>
  <si>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</si>
  <si>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</si>
  <si>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</si>
  <si>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</si>
  <si>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</si>
  <si>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</si>
  <si>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</si>
  <si>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</si>
  <si>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</si>
  <si>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</si>
  <si>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</si>
  <si>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</si>
  <si>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</si>
  <si>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</si>
  <si>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</si>
  <si>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</si>
  <si>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</si>
  <si>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</si>
  <si>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</si>
  <si>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</si>
  <si>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</si>
  <si>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</si>
  <si>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</si>
  <si>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</si>
  <si>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</si>
  <si>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</si>
  <si>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</si>
  <si>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</si>
  <si>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</si>
  <si>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</si>
  <si>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</si>
  <si>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</si>
  <si>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</si>
  <si>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Amplatz 5 F.</t>
  </si>
  <si>
    <t>Дополнительные рассходники</t>
  </si>
  <si>
    <t>CD не записан</t>
  </si>
  <si>
    <t>_________</t>
  </si>
  <si>
    <t>1 ml</t>
  </si>
  <si>
    <t>ОКС БПST</t>
  </si>
  <si>
    <t>a.radialis.</t>
  </si>
  <si>
    <t>Ultravist  370</t>
  </si>
  <si>
    <t>BackUp 6 F</t>
  </si>
  <si>
    <t>Интродъюссер извлечён</t>
  </si>
  <si>
    <t>CLS 3.5 6F</t>
  </si>
  <si>
    <t>100 ml</t>
  </si>
  <si>
    <t>Щербаков А.С.</t>
  </si>
  <si>
    <t>КОРОНАРОГРАФИЯ</t>
  </si>
  <si>
    <t>Блохина И.С.</t>
  </si>
  <si>
    <t>правый</t>
  </si>
  <si>
    <t>Sol. lidocaini 2%</t>
  </si>
  <si>
    <t>Judkins 6 F.</t>
  </si>
  <si>
    <t>Контроль места пункции. Повязка на 3-4ч Консультация кардиохирурга</t>
  </si>
  <si>
    <t>Коряжкина А.А.</t>
  </si>
  <si>
    <t>351,83mGy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</si>
  <si>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</si>
  <si>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нестабильный локальный стеноз проксимального сегмента 95%. Антеградный кровоток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дистального сегмента до 40%. Антеградный кровоток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среднего сегмента 35%, неровность контура дистального сегмента.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</t>
    </r>
    <r>
      <rPr>
        <i/>
        <sz val="11"/>
        <color theme="1"/>
        <rFont val="Times New Roman"/>
        <family val="1"/>
        <charset val="204"/>
      </rPr>
      <t>С учетом отсутствия расходного материала проведение ЧКВ в бассейне ЛКА (ПНА) не выполнимо. Рекомендовано консультация кардиохирурга</t>
    </r>
    <r>
      <rPr>
        <sz val="11"/>
        <color theme="1"/>
        <rFont val="Times New Roman"/>
        <family val="1"/>
        <charset val="204"/>
      </rPr>
      <t xml:space="preserve">. </t>
    </r>
  </si>
  <si>
    <t>16:00-17:00</t>
  </si>
  <si>
    <t>Севринова О.В.</t>
  </si>
  <si>
    <t>Галкин А.В.</t>
  </si>
  <si>
    <t>Набор Medtr/ 6F</t>
  </si>
  <si>
    <t>Баллонная ангиопластика со стентированием коронарной артерии ПНА(DES1)</t>
  </si>
  <si>
    <t>340,71 cGycm2</t>
  </si>
  <si>
    <r>
      <t xml:space="preserve">Выполнена 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RunWay JL 4.0-6Fr. На ангиографии ЛКА определяется бифуркационный стеноз проксимального сегмента 95% ПНА, стеноз устья ДВ 90%.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ПНА,; завести Fielder для защиты ДВ не удалось из за прямого угла отхожнения.  В зону стеноза проксимальногого сегмента с переходом на средний сегмент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3.5-24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TIMI III, признаков тромбирования стента нет, остаточных стенозов в стенте не выявлено, дистальная эмболия не определяется, кровоток по ДВ сохранен, стеноз устья ДВ 90%.(нескомпрометировано) Процедура завершена. Пациентка  переводится в ПРИТ. </t>
    </r>
  </si>
  <si>
    <t>Контроль креатинина. Контроль места пункции. Повязку снять через 4-5ч.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</si>
</sst>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6" fillId="0" borderId="31" xfId="0" applyFont="1" applyFill="1" applyBorder="1" applyAlignment="1" applyProtection="1">
      <alignment wrapText="1"/>
      <protection locked="0"/>
    </xf>
    <xf numFmtId="0" fontId="16" fillId="0" borderId="8" xfId="0" applyFont="1" applyBorder="1" applyAlignment="1" applyProtection="1">
      <alignment wrapText="1"/>
      <protection locked="0"/>
    </xf>
    <xf numFmtId="0" fontId="1" fillId="0" borderId="5" xfId="0" applyFont="1" applyFill="1" applyBorder="1"/>
    <xf numFmtId="0" fontId="49" fillId="0" borderId="24" xfId="0" applyFont="1" applyFill="1" applyBorder="1" applyAlignment="1">
      <alignment horizontal="left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5" t="s">
        <v>33</v>
      </c>
      <c r="C1" s="116"/>
      <c r="D1" s="116"/>
      <c r="E1" s="116"/>
      <c r="F1" s="116"/>
      <c r="G1" s="116"/>
      <c r="H1" s="116"/>
      <c r="I1" s="116"/>
      <c r="J1" s="13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18.75" x14ac:dyDescent="0.25">
      <c r="A2" s="14"/>
      <c r="B2" s="15"/>
      <c r="C2" s="118" t="s">
        <v>24</v>
      </c>
      <c r="D2" s="119"/>
      <c r="E2" s="119"/>
      <c r="F2" s="119"/>
      <c r="G2" s="119"/>
      <c r="H2" s="119"/>
      <c r="I2" s="15"/>
      <c r="J2" s="16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ht="17.25" x14ac:dyDescent="0.3">
      <c r="A3" s="14"/>
      <c r="B3" s="133" t="s">
        <v>36</v>
      </c>
      <c r="C3" s="134"/>
      <c r="D3" s="134"/>
      <c r="E3" s="134"/>
      <c r="F3" s="134"/>
      <c r="G3" s="134"/>
      <c r="H3" s="134"/>
      <c r="I3" s="134"/>
      <c r="J3" s="16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15" customHeight="1" x14ac:dyDescent="0.25">
      <c r="A4" s="14"/>
      <c r="B4" s="120" t="s">
        <v>38</v>
      </c>
      <c r="C4" s="120"/>
      <c r="D4" s="120"/>
      <c r="E4" s="120"/>
      <c r="F4" s="120"/>
      <c r="G4" s="120"/>
      <c r="H4" s="120"/>
      <c r="I4" s="120"/>
      <c r="J4" s="16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r="5" spans="1:22" ht="18.75" customHeight="1" x14ac:dyDescent="0.25">
      <c r="A5" s="14"/>
      <c r="B5" s="135" t="s">
        <v>54</v>
      </c>
      <c r="C5" s="136"/>
      <c r="D5" s="136"/>
      <c r="E5" s="136"/>
      <c r="F5" s="136"/>
      <c r="G5" s="136"/>
      <c r="H5" s="136"/>
      <c r="I5" s="136"/>
      <c r="J5" s="16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r="7" spans="1:22" ht="15.75" x14ac:dyDescent="0.25">
      <c r="A7" s="42" t="s">
        <v>0</v>
      </c>
      <c r="B7" s="2">
        <v>43184</v>
      </c>
      <c r="C7" s="78" t="s">
        <v>64</v>
      </c>
      <c r="D7" s="18"/>
      <c r="E7" s="123" t="s">
        <v>40</v>
      </c>
      <c r="F7" s="123"/>
      <c r="G7" s="132" t="s">
        <v>39</v>
      </c>
      <c r="H7" s="132"/>
      <c r="I7" s="137" t="s">
        <v>53</v>
      </c>
      <c r="J7" s="13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ht="26.25" x14ac:dyDescent="0.25">
      <c r="A8" s="43" t="s">
        <v>3</v>
      </c>
      <c r="B8" s="128" t="s">
        <v>60</v>
      </c>
      <c r="C8" s="129"/>
      <c r="D8" s="18"/>
      <c r="E8" s="124" t="s">
        <v>4</v>
      </c>
      <c r="F8" s="125"/>
      <c r="G8" s="132" t="s">
        <v>39</v>
      </c>
      <c r="H8" s="132"/>
      <c r="I8" s="121" t="s">
        <v>65</v>
      </c>
      <c r="J8" s="122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r="9" spans="1:22" ht="25.5" x14ac:dyDescent="0.25">
      <c r="A9" s="44" t="s">
        <v>1</v>
      </c>
      <c r="B9" s="141">
        <v>22758</v>
      </c>
      <c r="C9" s="142"/>
      <c r="D9" s="18"/>
      <c r="E9" s="18"/>
      <c r="F9" s="18"/>
      <c r="G9" s="124" t="s">
        <v>5</v>
      </c>
      <c r="H9" s="125"/>
      <c r="I9" s="121" t="s">
        <v>66</v>
      </c>
      <c r="J9" s="122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15" customHeight="1" x14ac:dyDescent="0.25">
      <c r="A10" s="42" t="s">
        <v>2</v>
      </c>
      <c r="B10" s="139" t="s">
        <v>46</v>
      </c>
      <c r="C10" s="140"/>
      <c r="D10" s="18"/>
      <c r="E10" s="18"/>
      <c r="F10" s="18"/>
      <c r="G10" s="124" t="s">
        <v>35</v>
      </c>
      <c r="H10" s="125"/>
      <c r="I10" s="121" t="s">
        <v>55</v>
      </c>
      <c r="J10" s="122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1:22" ht="15" customHeight="1" x14ac:dyDescent="0.25">
      <c r="A11" s="42" t="s">
        <v>23</v>
      </c>
      <c r="B11" s="77">
        <v>1897</v>
      </c>
      <c r="C11" s="79">
        <v>35</v>
      </c>
      <c r="D11" s="21"/>
      <c r="E11" s="19"/>
      <c r="F11" s="19"/>
      <c r="G11" s="124" t="s">
        <v>7</v>
      </c>
      <c r="H11" s="125"/>
      <c r="I11" s="121" t="s">
        <v>44</v>
      </c>
      <c r="J11" s="122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r="13" spans="1:22" ht="15.75" x14ac:dyDescent="0.25">
      <c r="A13" s="99" t="s">
        <v>8</v>
      </c>
      <c r="B13" s="88"/>
      <c r="C13" s="130" t="s">
        <v>57</v>
      </c>
      <c r="D13" s="131"/>
      <c r="E13" s="45" t="s">
        <v>45</v>
      </c>
      <c r="F13" s="91" t="s">
        <v>9</v>
      </c>
      <c r="G13" s="92"/>
      <c r="H13" s="92"/>
      <c r="I13" s="89" t="s">
        <v>47</v>
      </c>
      <c r="J13" s="90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 spans="1:22" ht="15.75" x14ac:dyDescent="0.25">
      <c r="A14" s="99" t="s">
        <v>25</v>
      </c>
      <c r="B14" s="87"/>
      <c r="C14" s="100"/>
      <c r="D14" s="46" t="s">
        <v>34</v>
      </c>
      <c r="E14" s="91" t="s">
        <v>10</v>
      </c>
      <c r="F14" s="91"/>
      <c r="G14" s="91"/>
      <c r="H14" s="91"/>
      <c r="I14" s="91"/>
      <c r="J14" s="10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</row>
    <row r="18" spans="1:22" x14ac:dyDescent="0.25">
      <c r="A18" s="97" t="s">
        <v>11</v>
      </c>
      <c r="B18" s="98"/>
      <c r="C18" s="98"/>
      <c r="D18" s="98"/>
      <c r="E18" s="98"/>
      <c r="F18" s="98"/>
      <c r="G18" s="30"/>
      <c r="H18" s="143" t="s">
        <v>42</v>
      </c>
      <c r="I18" s="144"/>
      <c r="J18" s="14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</row>
    <row r="19" spans="1:22" ht="17.25" x14ac:dyDescent="0.3">
      <c r="A19" s="5"/>
      <c r="B19" s="93" t="s">
        <v>58</v>
      </c>
      <c r="C19" s="94"/>
      <c r="D19" s="94"/>
      <c r="E19" s="95"/>
      <c r="F19" s="93" t="s">
        <v>41</v>
      </c>
      <c r="G19" s="96"/>
      <c r="H19" s="146"/>
      <c r="I19" s="147"/>
      <c r="J19" s="14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2" t="s">
        <v>67</v>
      </c>
      <c r="I21" s="223"/>
      <c r="J21" s="80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x14ac:dyDescent="0.25">
      <c r="A22" s="111" t="s">
        <v>15</v>
      </c>
      <c r="B22" s="112"/>
      <c r="C22" s="30"/>
      <c r="D22" s="30"/>
      <c r="E22" s="30"/>
      <c r="F22" s="30"/>
      <c r="G22" s="30"/>
      <c r="H22" s="18"/>
      <c r="I22" s="30"/>
      <c r="J22" s="3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 x14ac:dyDescent="0.25">
      <c r="A23" s="113"/>
      <c r="B23" s="114"/>
      <c r="C23" s="32"/>
      <c r="D23" s="23"/>
      <c r="E23" s="23"/>
      <c r="F23" s="23"/>
      <c r="G23" s="23"/>
      <c r="H23" s="23"/>
      <c r="I23" s="23"/>
      <c r="J23" s="2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 ht="15" customHeight="1" x14ac:dyDescent="0.25">
      <c r="A24" s="47" t="s">
        <v>16</v>
      </c>
      <c r="B24" s="126" t="s">
        <v>48</v>
      </c>
      <c r="C24" s="127"/>
      <c r="D24" s="10" t="s">
        <v>52</v>
      </c>
      <c r="E24" s="117" t="s">
        <v>26</v>
      </c>
      <c r="F24" s="117"/>
      <c r="G24" s="11">
        <v>0.17500000000000002</v>
      </c>
      <c r="H24" s="117" t="s">
        <v>17</v>
      </c>
      <c r="I24" s="117"/>
      <c r="J24" s="82" t="s">
        <v>61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 ht="15.75" x14ac:dyDescent="0.25">
      <c r="A26" s="22"/>
      <c r="B26" s="18"/>
      <c r="C26" s="18"/>
      <c r="D26" s="18"/>
      <c r="E26" s="102" t="s">
        <v>20</v>
      </c>
      <c r="F26" s="102"/>
      <c r="G26" s="102"/>
      <c r="H26" s="103" t="s">
        <v>56</v>
      </c>
      <c r="I26" s="104"/>
      <c r="J26" s="10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 ht="13.5" customHeight="1" x14ac:dyDescent="0.25">
      <c r="A27" s="22"/>
      <c r="B27" s="18"/>
      <c r="C27" s="18"/>
      <c r="D27" s="18"/>
      <c r="E27" s="106" t="s">
        <v>21</v>
      </c>
      <c r="F27" s="107"/>
      <c r="G27" s="108" t="s">
        <v>62</v>
      </c>
      <c r="H27" s="109"/>
      <c r="I27" s="109"/>
      <c r="J27" s="110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</row>
    <row r="28" spans="1:22" ht="15" customHeight="1" x14ac:dyDescent="0.25">
      <c r="A28" s="22"/>
      <c r="B28" s="18"/>
      <c r="C28" s="18"/>
      <c r="D28" s="18"/>
      <c r="E28" s="161" t="s">
        <v>63</v>
      </c>
      <c r="F28" s="162"/>
      <c r="G28" s="162"/>
      <c r="H28" s="162"/>
      <c r="I28" s="162"/>
      <c r="J28" s="163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 ht="15" customHeight="1" x14ac:dyDescent="0.25">
      <c r="A37" s="33" t="s">
        <v>12</v>
      </c>
      <c r="B37" s="34"/>
      <c r="C37" s="34"/>
      <c r="D37" s="34"/>
      <c r="E37" s="162"/>
      <c r="F37" s="162"/>
      <c r="G37" s="162"/>
      <c r="H37" s="162"/>
      <c r="I37" s="162"/>
      <c r="J37" s="163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 ht="15" customHeight="1" x14ac:dyDescent="0.25">
      <c r="A38" s="35"/>
      <c r="B38" s="34"/>
      <c r="C38" s="34"/>
      <c r="D38" s="34"/>
      <c r="E38" s="162"/>
      <c r="F38" s="162"/>
      <c r="G38" s="162"/>
      <c r="H38" s="162"/>
      <c r="I38" s="162"/>
      <c r="J38" s="16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 ht="15" customHeight="1" x14ac:dyDescent="0.25">
      <c r="A39" s="36" t="s">
        <v>18</v>
      </c>
      <c r="B39" s="37"/>
      <c r="C39" s="37"/>
      <c r="D39" s="37"/>
      <c r="E39" s="162"/>
      <c r="F39" s="162"/>
      <c r="G39" s="162"/>
      <c r="H39" s="162"/>
      <c r="I39" s="162"/>
      <c r="J39" s="163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 ht="15" customHeight="1" x14ac:dyDescent="0.25">
      <c r="A40" s="36"/>
      <c r="B40" s="37"/>
      <c r="C40" s="37"/>
      <c r="D40" s="37"/>
      <c r="E40" s="162"/>
      <c r="F40" s="162"/>
      <c r="G40" s="162"/>
      <c r="H40" s="162"/>
      <c r="I40" s="162"/>
      <c r="J40" s="163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 ht="15" customHeight="1" x14ac:dyDescent="0.25">
      <c r="A41" s="36"/>
      <c r="B41" s="37"/>
      <c r="C41" s="37"/>
      <c r="D41" s="37"/>
      <c r="E41" s="162"/>
      <c r="F41" s="162"/>
      <c r="G41" s="162"/>
      <c r="H41" s="162"/>
      <c r="I41" s="162"/>
      <c r="J41" s="16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 ht="15" customHeight="1" x14ac:dyDescent="0.25">
      <c r="A42" s="36"/>
      <c r="B42" s="37"/>
      <c r="C42" s="37"/>
      <c r="D42" s="37"/>
      <c r="E42" s="162"/>
      <c r="F42" s="162"/>
      <c r="G42" s="162"/>
      <c r="H42" s="162"/>
      <c r="I42" s="162"/>
      <c r="J42" s="16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 ht="15" customHeight="1" x14ac:dyDescent="0.25">
      <c r="A43" s="36"/>
      <c r="B43" s="37"/>
      <c r="C43" s="37"/>
      <c r="D43" s="37"/>
      <c r="E43" s="162"/>
      <c r="F43" s="162"/>
      <c r="G43" s="162"/>
      <c r="H43" s="162"/>
      <c r="I43" s="162"/>
      <c r="J43" s="16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 ht="15" customHeight="1" x14ac:dyDescent="0.25">
      <c r="A44" s="36"/>
      <c r="B44" s="37"/>
      <c r="C44" s="37"/>
      <c r="D44" s="37"/>
      <c r="E44" s="162"/>
      <c r="F44" s="162"/>
      <c r="G44" s="162"/>
      <c r="H44" s="162"/>
      <c r="I44" s="162"/>
      <c r="J44" s="163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 ht="15" customHeight="1" x14ac:dyDescent="0.25">
      <c r="A45" s="36"/>
      <c r="B45" s="37"/>
      <c r="C45" s="37"/>
      <c r="D45" s="37"/>
      <c r="E45" s="162"/>
      <c r="F45" s="162"/>
      <c r="G45" s="162"/>
      <c r="H45" s="162"/>
      <c r="I45" s="162"/>
      <c r="J45" s="163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 ht="15" customHeight="1" x14ac:dyDescent="0.25">
      <c r="A46" s="36"/>
      <c r="B46" s="37"/>
      <c r="C46" s="37"/>
      <c r="D46" s="37"/>
      <c r="E46" s="162"/>
      <c r="F46" s="162"/>
      <c r="G46" s="162"/>
      <c r="H46" s="162"/>
      <c r="I46" s="162"/>
      <c r="J46" s="163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 ht="15" customHeight="1" x14ac:dyDescent="0.25">
      <c r="A47" s="151" t="s">
        <v>30</v>
      </c>
      <c r="B47" s="152"/>
      <c r="C47" s="37"/>
      <c r="D47" s="37"/>
      <c r="E47" s="162"/>
      <c r="F47" s="162"/>
      <c r="G47" s="162"/>
      <c r="H47" s="162"/>
      <c r="I47" s="162"/>
      <c r="J47" s="163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 ht="15" customHeight="1" x14ac:dyDescent="0.25">
      <c r="A48" s="164" t="s">
        <v>59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 ht="23.25" customHeight="1" x14ac:dyDescent="0.25">
      <c r="A54" s="85" t="s">
        <v>50</v>
      </c>
      <c r="B54" s="86"/>
      <c r="C54" s="86"/>
      <c r="D54" s="149" t="s">
        <v>43</v>
      </c>
      <c r="E54" s="150"/>
      <c r="F54" s="38"/>
      <c r="G54" s="38"/>
      <c r="H54" s="87" t="s">
        <v>22</v>
      </c>
      <c r="I54" s="88"/>
      <c r="J54" s="39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  <row r="56" spans="1:22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 spans="1:22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</row>
    <row r="58" spans="1:22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 spans="1:22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spans="1:22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2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spans="1:22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spans="1:22" ht="5.25" hidden="1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</row>
    <row r="64" spans="1:22" hidden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 spans="1:19" hidden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spans="1:19" hidden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7" t="s">
        <v>33</v>
      </c>
      <c r="B1" s="218"/>
      <c r="C1" s="218"/>
      <c r="D1" s="218"/>
      <c r="E1" s="218"/>
      <c r="F1" s="218"/>
      <c r="G1" s="218"/>
      <c r="H1" s="218"/>
      <c r="I1" s="218"/>
      <c r="J1" s="219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0" t="s">
        <v>24</v>
      </c>
      <c r="B2" s="190"/>
      <c r="C2" s="190"/>
      <c r="D2" s="190"/>
      <c r="E2" s="190"/>
      <c r="F2" s="190"/>
      <c r="G2" s="190"/>
      <c r="H2" s="190"/>
      <c r="I2" s="190"/>
      <c r="J2" s="191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1" t="s">
        <v>36</v>
      </c>
      <c r="B3" s="190"/>
      <c r="C3" s="190"/>
      <c r="D3" s="190"/>
      <c r="E3" s="190"/>
      <c r="F3" s="190"/>
      <c r="G3" s="190"/>
      <c r="H3" s="190"/>
      <c r="I3" s="190"/>
      <c r="J3" s="191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189" t="s">
        <v>38</v>
      </c>
      <c r="B4" s="190"/>
      <c r="C4" s="190"/>
      <c r="D4" s="190"/>
      <c r="E4" s="190"/>
      <c r="F4" s="190"/>
      <c r="G4" s="190"/>
      <c r="H4" s="190"/>
      <c r="I4" s="190"/>
      <c r="J4" s="191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26" t="s">
        <v>68</v>
      </c>
      <c r="B5" s="192"/>
      <c r="C5" s="192"/>
      <c r="D5" s="192"/>
      <c r="E5" s="192"/>
      <c r="F5" s="192"/>
      <c r="G5" s="192"/>
      <c r="H5" s="192"/>
      <c r="I5" s="192"/>
      <c r="J5" s="19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2" t="s">
        <v>0</v>
      </c>
      <c r="B7" s="67">
        <f>'Диагностика КГ'!B7</f>
        <v>43184</v>
      </c>
      <c r="C7" s="71"/>
      <c r="D7" s="18"/>
      <c r="E7" s="123" t="s">
        <v>40</v>
      </c>
      <c r="F7" s="194"/>
      <c r="G7" s="199" t="str">
        <f>'Диагностика КГ'!G7:H7</f>
        <v>__________</v>
      </c>
      <c r="H7" s="199"/>
      <c r="I7" s="195" t="str">
        <f>'Диагностика КГ'!I7:J7</f>
        <v>Щербаков А.С.</v>
      </c>
      <c r="J7" s="19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3" t="s">
        <v>3</v>
      </c>
      <c r="B8" s="181" t="str">
        <f>'Диагностика КГ'!B8:C8</f>
        <v>Коряжкина А.А.</v>
      </c>
      <c r="C8" s="197"/>
      <c r="D8" s="18"/>
      <c r="E8" s="124" t="s">
        <v>4</v>
      </c>
      <c r="F8" s="198"/>
      <c r="G8" s="200" t="str">
        <f>'Диагностика КГ'!G8:H8</f>
        <v>__________</v>
      </c>
      <c r="H8" s="200"/>
      <c r="I8" s="181" t="str">
        <f>'Диагностика КГ'!I8:J8</f>
        <v>Севринова О.В.</v>
      </c>
      <c r="J8" s="182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4" t="s">
        <v>1</v>
      </c>
      <c r="B9" s="177">
        <f>'Диагностика КГ'!B9:C9</f>
        <v>22758</v>
      </c>
      <c r="C9" s="178"/>
      <c r="D9" s="18"/>
      <c r="E9" s="18"/>
      <c r="F9" s="40"/>
      <c r="G9" s="179" t="s">
        <v>5</v>
      </c>
      <c r="H9" s="180"/>
      <c r="I9" s="181" t="str">
        <f>'Диагностика КГ'!I9:J9</f>
        <v>Галкин А.В.</v>
      </c>
      <c r="J9" s="182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2" t="s">
        <v>2</v>
      </c>
      <c r="B10" s="183" t="str">
        <f>'Диагностика КГ'!B10:C10</f>
        <v>ОКС БПST</v>
      </c>
      <c r="C10" s="184"/>
      <c r="D10" s="18"/>
      <c r="E10" s="18"/>
      <c r="F10" s="18"/>
      <c r="G10" s="124" t="s">
        <v>6</v>
      </c>
      <c r="H10" s="125"/>
      <c r="I10" s="181" t="str">
        <f>'Диагностика КГ'!I10:J10</f>
        <v>Блохина И.С.</v>
      </c>
      <c r="J10" s="182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2" t="s">
        <v>23</v>
      </c>
      <c r="B11" s="68">
        <f>ОТДЕЛЕНИЕ</f>
        <v>1897</v>
      </c>
      <c r="C11" s="68">
        <f>'Диагностика КГ'!C11</f>
        <v>35</v>
      </c>
      <c r="D11" s="21"/>
      <c r="E11" s="19"/>
      <c r="F11" s="19"/>
      <c r="G11" s="124" t="s">
        <v>7</v>
      </c>
      <c r="H11" s="125"/>
      <c r="I11" s="181" t="str">
        <f>'Диагностика КГ'!I11:J11</f>
        <v>_________</v>
      </c>
      <c r="J11" s="182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99" t="s">
        <v>8</v>
      </c>
      <c r="B13" s="88"/>
      <c r="C13" s="130" t="s">
        <v>57</v>
      </c>
      <c r="D13" s="131"/>
      <c r="E13" s="45" t="s">
        <v>45</v>
      </c>
      <c r="F13" s="91" t="s">
        <v>9</v>
      </c>
      <c r="G13" s="92"/>
      <c r="H13" s="92"/>
      <c r="I13" s="89" t="s">
        <v>47</v>
      </c>
      <c r="J13" s="188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99" t="s">
        <v>25</v>
      </c>
      <c r="B14" s="87"/>
      <c r="C14" s="100"/>
      <c r="D14" s="46" t="s">
        <v>34</v>
      </c>
      <c r="E14" s="201" t="s">
        <v>27</v>
      </c>
      <c r="F14" s="202"/>
      <c r="G14" s="202"/>
      <c r="H14" s="202"/>
      <c r="I14" s="202"/>
      <c r="J14" s="203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49"/>
      <c r="B15" s="207" t="s">
        <v>37</v>
      </c>
      <c r="C15" s="205"/>
      <c r="D15" s="205"/>
      <c r="E15" s="208"/>
      <c r="F15" s="204" t="s">
        <v>28</v>
      </c>
      <c r="G15" s="208"/>
      <c r="H15" s="204" t="s">
        <v>49</v>
      </c>
      <c r="I15" s="205"/>
      <c r="J15" s="206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224" t="s">
        <v>51</v>
      </c>
      <c r="I17" s="73"/>
      <c r="J17" s="225" t="s">
        <v>67</v>
      </c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111" t="s">
        <v>15</v>
      </c>
      <c r="B18" s="112"/>
      <c r="C18" s="18"/>
      <c r="D18" s="18"/>
      <c r="E18" s="18"/>
      <c r="F18" s="18"/>
      <c r="G18" s="18"/>
      <c r="H18" s="29"/>
      <c r="I18" s="29"/>
      <c r="J18" s="31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113"/>
      <c r="B19" s="114"/>
      <c r="C19" s="51"/>
      <c r="D19" s="51"/>
      <c r="E19" s="51"/>
      <c r="F19" s="51"/>
      <c r="G19" s="51"/>
      <c r="H19" s="51"/>
      <c r="I19" s="51"/>
      <c r="J19" s="61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15" t="s">
        <v>48</v>
      </c>
      <c r="C20" s="216"/>
      <c r="D20" s="69" t="s">
        <v>52</v>
      </c>
      <c r="E20" s="117" t="s">
        <v>26</v>
      </c>
      <c r="F20" s="117"/>
      <c r="G20" s="83">
        <v>0.19583333333333333</v>
      </c>
      <c r="H20" s="117" t="s">
        <v>29</v>
      </c>
      <c r="I20" s="117"/>
      <c r="J20" s="82" t="s">
        <v>69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x14ac:dyDescent="0.25">
      <c r="A21" s="64"/>
      <c r="E21" s="185" t="s">
        <v>31</v>
      </c>
      <c r="F21" s="186"/>
      <c r="G21" s="186"/>
      <c r="H21" s="186"/>
      <c r="I21" s="186"/>
      <c r="J21" s="187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5"/>
      <c r="B22" s="1"/>
      <c r="C22" s="1"/>
      <c r="D22" s="1"/>
      <c r="E22" s="227" t="s">
        <v>70</v>
      </c>
      <c r="F22" s="213"/>
      <c r="G22" s="213"/>
      <c r="H22" s="213"/>
      <c r="I22" s="213"/>
      <c r="J22" s="214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5"/>
      <c r="B23" s="1"/>
      <c r="C23" s="1"/>
      <c r="D23" s="66"/>
      <c r="E23" s="213"/>
      <c r="F23" s="213"/>
      <c r="G23" s="213"/>
      <c r="H23" s="213"/>
      <c r="I23" s="213"/>
      <c r="J23" s="214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5"/>
      <c r="B24" s="1"/>
      <c r="C24" s="1"/>
      <c r="D24" s="1"/>
      <c r="E24" s="213"/>
      <c r="F24" s="213"/>
      <c r="G24" s="213"/>
      <c r="H24" s="213"/>
      <c r="I24" s="213"/>
      <c r="J24" s="214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5"/>
      <c r="B25" s="1"/>
      <c r="C25" s="1"/>
      <c r="D25" s="1"/>
      <c r="E25" s="213"/>
      <c r="F25" s="213"/>
      <c r="G25" s="213"/>
      <c r="H25" s="213"/>
      <c r="I25" s="213"/>
      <c r="J25" s="214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5"/>
      <c r="B26" s="1"/>
      <c r="C26" s="1"/>
      <c r="D26" s="1"/>
      <c r="E26" s="213"/>
      <c r="F26" s="213"/>
      <c r="G26" s="213"/>
      <c r="H26" s="213"/>
      <c r="I26" s="213"/>
      <c r="J26" s="214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5"/>
      <c r="B27" s="1"/>
      <c r="C27" s="1"/>
      <c r="D27" s="60"/>
      <c r="E27" s="213"/>
      <c r="F27" s="213"/>
      <c r="G27" s="213"/>
      <c r="H27" s="213"/>
      <c r="I27" s="213"/>
      <c r="J27" s="214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5"/>
      <c r="B28" s="1"/>
      <c r="C28" s="1"/>
      <c r="D28" s="1"/>
      <c r="E28" s="213"/>
      <c r="F28" s="213"/>
      <c r="G28" s="213"/>
      <c r="H28" s="213"/>
      <c r="I28" s="213"/>
      <c r="J28" s="214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5"/>
      <c r="B29" s="1"/>
      <c r="C29" s="1"/>
      <c r="D29" s="1"/>
      <c r="E29" s="213"/>
      <c r="F29" s="213"/>
      <c r="G29" s="213"/>
      <c r="H29" s="213"/>
      <c r="I29" s="213"/>
      <c r="J29" s="214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5"/>
      <c r="B30" s="1"/>
      <c r="C30" s="1"/>
      <c r="D30" s="1"/>
      <c r="E30" s="213"/>
      <c r="F30" s="213"/>
      <c r="G30" s="213"/>
      <c r="H30" s="213"/>
      <c r="I30" s="213"/>
      <c r="J30" s="214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5"/>
      <c r="B31" s="1"/>
      <c r="C31" s="1"/>
      <c r="D31" s="1"/>
      <c r="E31" s="213"/>
      <c r="F31" s="213"/>
      <c r="G31" s="213"/>
      <c r="H31" s="213"/>
      <c r="I31" s="213"/>
      <c r="J31" s="214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5"/>
      <c r="B32" s="1"/>
      <c r="C32" s="1"/>
      <c r="D32" s="1"/>
      <c r="E32" s="213"/>
      <c r="F32" s="213"/>
      <c r="G32" s="213"/>
      <c r="H32" s="213"/>
      <c r="I32" s="213"/>
      <c r="J32" s="214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5"/>
      <c r="B33" s="1"/>
      <c r="C33" s="1"/>
      <c r="D33" s="1"/>
      <c r="E33" s="213"/>
      <c r="F33" s="213"/>
      <c r="G33" s="213"/>
      <c r="H33" s="213"/>
      <c r="I33" s="213"/>
      <c r="J33" s="214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5"/>
      <c r="B34" s="1"/>
      <c r="C34" s="1"/>
      <c r="D34" s="1"/>
      <c r="E34" s="213"/>
      <c r="F34" s="213"/>
      <c r="G34" s="213"/>
      <c r="H34" s="213"/>
      <c r="I34" s="213"/>
      <c r="J34" s="214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5"/>
      <c r="B35" s="1"/>
      <c r="C35" s="1"/>
      <c r="D35" s="1"/>
      <c r="E35" s="213"/>
      <c r="F35" s="213"/>
      <c r="G35" s="213"/>
      <c r="H35" s="213"/>
      <c r="I35" s="213"/>
      <c r="J35" s="214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5"/>
      <c r="B36" s="1"/>
      <c r="C36" s="1"/>
      <c r="D36" s="1"/>
      <c r="E36" s="213"/>
      <c r="F36" s="213"/>
      <c r="G36" s="213"/>
      <c r="H36" s="213"/>
      <c r="I36" s="213"/>
      <c r="J36" s="214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5"/>
      <c r="B37" s="1"/>
      <c r="C37" s="1"/>
      <c r="D37" s="1"/>
      <c r="E37" s="213"/>
      <c r="F37" s="213"/>
      <c r="G37" s="213"/>
      <c r="H37" s="213"/>
      <c r="I37" s="213"/>
      <c r="J37" s="214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5"/>
      <c r="B38" s="1"/>
      <c r="C38" s="1"/>
      <c r="D38" s="1"/>
      <c r="E38" s="213"/>
      <c r="F38" s="213"/>
      <c r="G38" s="213"/>
      <c r="H38" s="213"/>
      <c r="I38" s="213"/>
      <c r="J38" s="214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5"/>
      <c r="B39" s="1"/>
      <c r="C39" s="1"/>
      <c r="D39" s="1"/>
      <c r="E39" s="213"/>
      <c r="F39" s="213"/>
      <c r="G39" s="213"/>
      <c r="H39" s="213"/>
      <c r="I39" s="213"/>
      <c r="J39" s="214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5"/>
      <c r="B40" s="1"/>
      <c r="C40" s="1"/>
      <c r="D40" s="1"/>
      <c r="E40" s="213"/>
      <c r="F40" s="213"/>
      <c r="G40" s="213"/>
      <c r="H40" s="213"/>
      <c r="I40" s="213"/>
      <c r="J40" s="214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5"/>
      <c r="B41" s="1"/>
      <c r="C41" s="1"/>
      <c r="D41" s="1"/>
      <c r="E41" s="213"/>
      <c r="F41" s="213"/>
      <c r="G41" s="213"/>
      <c r="H41" s="213"/>
      <c r="I41" s="213"/>
      <c r="J41" s="214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5"/>
      <c r="B42" s="1"/>
      <c r="C42" s="1"/>
      <c r="D42" s="1"/>
      <c r="E42" s="213"/>
      <c r="F42" s="213"/>
      <c r="G42" s="213"/>
      <c r="H42" s="213"/>
      <c r="I42" s="213"/>
      <c r="J42" s="214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5"/>
      <c r="B43" s="1"/>
      <c r="C43" s="1"/>
      <c r="D43" s="1"/>
      <c r="E43" s="213"/>
      <c r="F43" s="213"/>
      <c r="G43" s="213"/>
      <c r="H43" s="213"/>
      <c r="I43" s="213"/>
      <c r="J43" s="214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5"/>
      <c r="B44" s="1"/>
      <c r="C44" s="1"/>
      <c r="D44" s="1"/>
      <c r="E44" s="213"/>
      <c r="F44" s="213"/>
      <c r="G44" s="213"/>
      <c r="H44" s="213"/>
      <c r="I44" s="213"/>
      <c r="J44" s="214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5"/>
      <c r="B45" s="1"/>
      <c r="C45" s="1"/>
      <c r="D45" s="1"/>
      <c r="E45" s="213"/>
      <c r="F45" s="213"/>
      <c r="G45" s="213"/>
      <c r="H45" s="213"/>
      <c r="I45" s="213"/>
      <c r="J45" s="214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5"/>
      <c r="B46" s="1"/>
      <c r="C46" s="1"/>
      <c r="D46" s="1"/>
      <c r="E46" s="213"/>
      <c r="F46" s="213"/>
      <c r="G46" s="213"/>
      <c r="H46" s="213"/>
      <c r="I46" s="213"/>
      <c r="J46" s="214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5"/>
      <c r="B47" s="1"/>
      <c r="C47" s="1"/>
      <c r="D47" s="1"/>
      <c r="E47" s="213"/>
      <c r="F47" s="213"/>
      <c r="G47" s="213"/>
      <c r="H47" s="213"/>
      <c r="I47" s="213"/>
      <c r="J47" s="214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171" t="s">
        <v>32</v>
      </c>
      <c r="B48" s="172"/>
      <c r="C48" s="74"/>
      <c r="D48" s="1"/>
      <c r="E48" s="213"/>
      <c r="F48" s="213"/>
      <c r="G48" s="213"/>
      <c r="H48" s="213"/>
      <c r="I48" s="213"/>
      <c r="J48" s="214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173" t="s">
        <v>71</v>
      </c>
      <c r="B49" s="174"/>
      <c r="C49" s="174"/>
      <c r="D49" s="174"/>
      <c r="E49" s="174"/>
      <c r="F49" s="174"/>
      <c r="G49" s="174"/>
      <c r="H49" s="174"/>
      <c r="I49" s="174"/>
      <c r="J49" s="17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76"/>
      <c r="B50" s="174"/>
      <c r="C50" s="174"/>
      <c r="D50" s="174"/>
      <c r="E50" s="174"/>
      <c r="F50" s="174"/>
      <c r="G50" s="174"/>
      <c r="H50" s="174"/>
      <c r="I50" s="174"/>
      <c r="J50" s="17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76"/>
      <c r="B51" s="174"/>
      <c r="C51" s="174"/>
      <c r="D51" s="174"/>
      <c r="E51" s="174"/>
      <c r="F51" s="174"/>
      <c r="G51" s="174"/>
      <c r="H51" s="174"/>
      <c r="I51" s="174"/>
      <c r="J51" s="17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76"/>
      <c r="B52" s="174"/>
      <c r="C52" s="174"/>
      <c r="D52" s="174"/>
      <c r="E52" s="174"/>
      <c r="F52" s="174"/>
      <c r="G52" s="174"/>
      <c r="H52" s="174"/>
      <c r="I52" s="174"/>
      <c r="J52" s="17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76"/>
      <c r="B53" s="174"/>
      <c r="C53" s="174"/>
      <c r="D53" s="174"/>
      <c r="E53" s="174"/>
      <c r="F53" s="174"/>
      <c r="G53" s="174"/>
      <c r="H53" s="174"/>
      <c r="I53" s="174"/>
      <c r="J53" s="17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169" t="s">
        <v>50</v>
      </c>
      <c r="B54" s="170"/>
      <c r="C54" s="170"/>
      <c r="D54" s="75"/>
      <c r="E54" s="75"/>
      <c r="F54" s="75"/>
      <c r="G54" s="87" t="s">
        <v>22</v>
      </c>
      <c r="H54" s="88"/>
      <c r="I54" s="62"/>
      <c r="J54" s="63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2018-03-20T11:58:15Z</cp:lastPrinted>
  <dcterms:created xsi:type="dcterms:W3CDTF">2006-09-16T00:00:00Z</dcterms:created>
  <dcterms:modified xsi:type="dcterms:W3CDTF">2018-03-25T14:04:52Z</dcterms:modified>
  <cp:category>Рентгенэндоваскулярные хирурги</cp:category>
</cp:coreProperties>
</file>