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<sst xmlns="http://schemas.openxmlformats.org/spreadsheetml/2006/main" count="101" uniqueCount="73">
  <si>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</si>
  <si>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</si>
  <si>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</si>
  <si>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</si>
  <si>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</si>
  <si>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</si>
  <si>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</si>
  <si>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</si>
  <si>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</si>
  <si>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</si>
  <si>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</si>
  <si>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</si>
  <si>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</si>
  <si>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</si>
  <si>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</si>
  <si>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</si>
  <si>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</si>
  <si>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</si>
  <si>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</si>
  <si>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</si>
  <si>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</si>
  <si>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</si>
  <si>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</si>
  <si>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</si>
  <si>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</si>
  <si>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</si>
  <si>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</si>
  <si>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</si>
  <si>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</si>
  <si>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</si>
  <si>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</si>
  <si>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</si>
  <si>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</si>
  <si>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</si>
  <si>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</si>
  <si>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</si>
  <si>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</si>
  <si>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</si>
  <si>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</si>
  <si>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</si>
  <si>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</si>
  <si>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</si>
  <si>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</si>
  <si>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</si>
  <si>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</si>
  <si>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</si>
  <si>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</si>
  <si>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</si>
  <si>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</si>
  <si>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</si>
  <si>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</si>
  <si>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</si>
  <si>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</si>
  <si>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</si>
  <si>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</si>
  <si>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</si>
  <si>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</si>
  <si>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 xml:space="preserve">Стентирование ПКА. </t>
  </si>
  <si>
    <t>ОКС БПST</t>
  </si>
  <si>
    <t>Кор. Набор Medtr/ 6f</t>
  </si>
  <si>
    <t>50 ml</t>
  </si>
  <si>
    <t>правый</t>
  </si>
  <si>
    <t>Баллонная дилатация со стентированием ПКА (DES1)</t>
  </si>
  <si>
    <t>10:00-11:20</t>
  </si>
  <si>
    <t>Коныгин А.Ю.</t>
  </si>
  <si>
    <t>Тимошенко Н.С.</t>
  </si>
  <si>
    <t>Молотков А.В</t>
  </si>
  <si>
    <t>Соколова М.В.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</si>
  <si>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22.12.17. окс ПST, на каг тотальная тромботическая окклюзия; выполнено экстренное стентирование проксимального и среднего сегмента: </t>
    </r>
    <r>
      <rPr>
        <i/>
        <u/>
        <sz val="11"/>
        <color theme="1"/>
        <rFont val="Times New Roman"/>
        <family val="1"/>
        <charset val="204"/>
      </rPr>
      <t>Rebel 3.5-20;Rebel 3.0-20; Atlas 3.0-18мм</t>
    </r>
    <r>
      <rPr>
        <i/>
        <sz val="11"/>
        <color theme="1"/>
        <rFont val="Times New Roman"/>
        <family val="1"/>
        <charset val="204"/>
      </rPr>
      <t xml:space="preserve"> с оптимальным ангиографическим результатом</t>
    </r>
    <r>
      <rPr>
        <sz val="11"/>
        <color theme="1"/>
        <rFont val="Times New Roman"/>
        <family val="1"/>
        <charset val="204"/>
      </rPr>
      <t xml:space="preserve">. На ангиографии от 08.04.18  в  среднем сегменте определяется рестеноз в стенте с максимальной степенью стенозирования до 65%-70% (2 кор.проекция).  Кровоток антеградный TIMI 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умеренный стеноз проксимального сегмента 50%, дистального сегмента 50%. Кровоток антеградный TIMI III.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среднего сегмента до 45%,</t>
    </r>
    <r>
      <rPr>
        <b/>
        <sz val="11"/>
        <color theme="1"/>
        <rFont val="Times New Roman"/>
        <family val="1"/>
        <charset val="204"/>
      </rPr>
      <t xml:space="preserve"> стеноз прокс/3 крупной ЗБВ 90%. 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                                                                                           </t>
    </r>
  </si>
  <si>
    <t>250 ml</t>
  </si>
  <si>
    <t>2961,20 mGy</t>
  </si>
  <si>
    <r>
      <t>Выполнена катетеризация  устья ПКА проводниковым катетером RanWay</t>
    </r>
    <r>
      <rPr>
        <b/>
        <sz val="11"/>
        <color theme="1"/>
        <rFont val="Calibri"/>
        <family val="2"/>
        <charset val="204"/>
        <scheme val="minor"/>
      </rPr>
      <t xml:space="preserve">  JR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ЗБВ ПКА. В зону значимого стеноза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2.75-16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контрольных съемках кровоток по ПКА TIMI III, признаков тромбирования стента нет, остаточных стенозов в стенте не выявлено, дистальная эмболия по ЗБВ и ЗНА не определяется. Процедура завершена. Пациент  переводится в ПРИТ. </t>
    </r>
  </si>
  <si>
    <t>Контроль креатинина. Контроль места пункции. Повязка на 4-4,5ч. Дообследование. При достоверной ишемии в зоне МПЖА решение вопроса о стентировании в зоне рестеноза среднего сегмента.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</si>
</sst>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1" fillId="0" borderId="31" xfId="0" applyFont="1" applyFill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34</v>
      </c>
      <c r="C1" s="124"/>
      <c r="D1" s="124"/>
      <c r="E1" s="124"/>
      <c r="F1" s="124"/>
      <c r="G1" s="124"/>
      <c r="H1" s="124"/>
      <c r="I1" s="124"/>
      <c r="J1" s="13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39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33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2" t="s">
        <v>0</v>
      </c>
      <c r="B7" s="2">
        <v>43198</v>
      </c>
      <c r="C7" s="79" t="s">
        <v>63</v>
      </c>
      <c r="D7" s="18"/>
      <c r="E7" s="129" t="s">
        <v>41</v>
      </c>
      <c r="F7" s="129"/>
      <c r="G7" s="122" t="s">
        <v>40</v>
      </c>
      <c r="H7" s="122"/>
      <c r="I7" s="112" t="s">
        <v>51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3" t="s">
        <v>3</v>
      </c>
      <c r="B8" s="132" t="s">
        <v>64</v>
      </c>
      <c r="C8" s="133"/>
      <c r="D8" s="18"/>
      <c r="E8" s="120" t="s">
        <v>4</v>
      </c>
      <c r="F8" s="121"/>
      <c r="G8" s="122" t="s">
        <v>40</v>
      </c>
      <c r="H8" s="122"/>
      <c r="I8" s="114" t="s">
        <v>65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4" t="s">
        <v>1</v>
      </c>
      <c r="B9" s="118">
        <v>27212</v>
      </c>
      <c r="C9" s="119"/>
      <c r="D9" s="18"/>
      <c r="E9" s="18"/>
      <c r="F9" s="18"/>
      <c r="G9" s="120" t="s">
        <v>5</v>
      </c>
      <c r="H9" s="121"/>
      <c r="I9" s="114" t="s">
        <v>66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2" t="s">
        <v>2</v>
      </c>
      <c r="B10" s="116" t="s">
        <v>58</v>
      </c>
      <c r="C10" s="117"/>
      <c r="D10" s="18"/>
      <c r="E10" s="18"/>
      <c r="F10" s="18"/>
      <c r="G10" s="120" t="s">
        <v>36</v>
      </c>
      <c r="H10" s="121"/>
      <c r="I10" s="114" t="s">
        <v>67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2" t="s">
        <v>23</v>
      </c>
      <c r="B11" s="78">
        <v>2406</v>
      </c>
      <c r="C11" s="80">
        <v>35</v>
      </c>
      <c r="D11" s="21"/>
      <c r="E11" s="19"/>
      <c r="F11" s="19"/>
      <c r="G11" s="120" t="s">
        <v>7</v>
      </c>
      <c r="H11" s="121"/>
      <c r="I11" s="114" t="s">
        <v>52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5" t="s">
        <v>46</v>
      </c>
      <c r="F13" s="148" t="s">
        <v>9</v>
      </c>
      <c r="G13" s="149"/>
      <c r="H13" s="149"/>
      <c r="I13" s="146" t="s">
        <v>55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6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0"/>
      <c r="H18" s="86" t="s">
        <v>44</v>
      </c>
      <c r="I18" s="87"/>
      <c r="J18" s="88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42</v>
      </c>
      <c r="C19" s="151"/>
      <c r="D19" s="151"/>
      <c r="E19" s="152"/>
      <c r="F19" s="150" t="s">
        <v>43</v>
      </c>
      <c r="G19" s="153"/>
      <c r="H19" s="89"/>
      <c r="I19" s="90"/>
      <c r="J19" s="91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5" t="s">
        <v>59</v>
      </c>
      <c r="I21" s="226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0"/>
      <c r="D22" s="30"/>
      <c r="E22" s="30"/>
      <c r="F22" s="30"/>
      <c r="G22" s="30"/>
      <c r="H22" s="18"/>
      <c r="I22" s="30"/>
      <c r="J22" s="31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2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7" t="s">
        <v>16</v>
      </c>
      <c r="B24" s="130" t="s">
        <v>54</v>
      </c>
      <c r="C24" s="131"/>
      <c r="D24" s="10" t="s">
        <v>60</v>
      </c>
      <c r="E24" s="125" t="s">
        <v>26</v>
      </c>
      <c r="F24" s="125"/>
      <c r="G24" s="11"/>
      <c r="H24" s="125" t="s">
        <v>17</v>
      </c>
      <c r="I24" s="125"/>
      <c r="J24" s="83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56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49</v>
      </c>
      <c r="B54" s="144"/>
      <c r="C54" s="144"/>
      <c r="D54" s="92" t="s">
        <v>45</v>
      </c>
      <c r="E54" s="93"/>
      <c r="F54" s="38"/>
      <c r="G54" s="38"/>
      <c r="H54" s="145" t="s">
        <v>22</v>
      </c>
      <c r="I54" s="135"/>
      <c r="J54" s="39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2" t="s">
        <v>0</v>
      </c>
      <c r="B7" s="68">
        <f>'Диагностика КГ'!B7</f>
        <v>43198</v>
      </c>
      <c r="C7" s="72"/>
      <c r="D7" s="18"/>
      <c r="E7" s="129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3" t="s">
        <v>3</v>
      </c>
      <c r="B8" s="185" t="str">
        <f>'Диагностика КГ'!B8:C8</f>
        <v>Коныгин А.Ю.</v>
      </c>
      <c r="C8" s="203"/>
      <c r="D8" s="18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4" t="s">
        <v>1</v>
      </c>
      <c r="B9" s="215">
        <f>'Диагностика КГ'!B9:C9</f>
        <v>27212</v>
      </c>
      <c r="C9" s="216"/>
      <c r="D9" s="18"/>
      <c r="E9" s="18"/>
      <c r="F9" s="40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2" t="s">
        <v>2</v>
      </c>
      <c r="B10" s="219" t="str">
        <f>'Диагностика КГ'!B10:C10</f>
        <v>ОКС БПST</v>
      </c>
      <c r="C10" s="220"/>
      <c r="D10" s="18"/>
      <c r="E10" s="18"/>
      <c r="F10" s="18"/>
      <c r="G10" s="120" t="s">
        <v>6</v>
      </c>
      <c r="H10" s="121"/>
      <c r="I10" s="185" t="str">
        <f>'Диагностика КГ'!I10:J10</f>
        <v>Соколова М.В.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2" t="s">
        <v>23</v>
      </c>
      <c r="B11" s="69">
        <f>ОТДЕЛЕНИЕ</f>
        <v>2406</v>
      </c>
      <c r="C11" s="69">
        <f>'Диагностика КГ'!C11</f>
        <v>35</v>
      </c>
      <c r="D11" s="21"/>
      <c r="E11" s="19"/>
      <c r="F11" s="19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5" t="s">
        <v>46</v>
      </c>
      <c r="F13" s="148" t="s">
        <v>9</v>
      </c>
      <c r="G13" s="149"/>
      <c r="H13" s="149"/>
      <c r="I13" s="146" t="s">
        <v>47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6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49"/>
      <c r="B15" s="177" t="s">
        <v>38</v>
      </c>
      <c r="C15" s="175"/>
      <c r="D15" s="175"/>
      <c r="E15" s="178"/>
      <c r="F15" s="174" t="s">
        <v>28</v>
      </c>
      <c r="G15" s="178"/>
      <c r="H15" s="174" t="s">
        <v>48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29"/>
      <c r="I18" s="29"/>
      <c r="J18" s="31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1"/>
      <c r="D19" s="51"/>
      <c r="E19" s="51"/>
      <c r="F19" s="51"/>
      <c r="G19" s="51"/>
      <c r="H19" s="51"/>
      <c r="I19" s="51"/>
      <c r="J19" s="62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87" t="s">
        <v>54</v>
      </c>
      <c r="C20" s="188"/>
      <c r="D20" s="70" t="s">
        <v>69</v>
      </c>
      <c r="E20" s="125" t="s">
        <v>26</v>
      </c>
      <c r="F20" s="125"/>
      <c r="G20" s="84">
        <v>0.73749999999999993</v>
      </c>
      <c r="H20" s="125" t="s">
        <v>29</v>
      </c>
      <c r="I20" s="125"/>
      <c r="J20" s="83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5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227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0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72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49</v>
      </c>
      <c r="B54" s="208"/>
      <c r="C54" s="208"/>
      <c r="D54" s="76"/>
      <c r="E54" s="76"/>
      <c r="F54" s="76"/>
      <c r="G54" s="145" t="s">
        <v>22</v>
      </c>
      <c r="H54" s="135"/>
      <c r="I54" s="63"/>
      <c r="J54" s="64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2018-04-08T08:34:59Z</cp:lastPrinted>
  <dcterms:created xsi:type="dcterms:W3CDTF">2006-09-16T00:00:00Z</dcterms:created>
  <dcterms:modified xsi:type="dcterms:W3CDTF">2018-04-08T08:40:04Z</dcterms:modified>
  <cp:category>Рентгенэндоваскулярные хирурги</cp:category>
</cp:coreProperties>
</file>