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<sst xmlns="http://schemas.openxmlformats.org/spreadsheetml/2006/main" count="102" uniqueCount="74">
  <si>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</si>
  <si>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</si>
  <si>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</si>
  <si>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</si>
  <si>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</si>
  <si>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</si>
  <si>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</si>
  <si>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</si>
  <si>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</si>
  <si>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</si>
  <si>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</si>
  <si>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</si>
  <si>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</si>
  <si>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</si>
  <si>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</si>
  <si>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</si>
  <si>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</si>
  <si>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</si>
  <si>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</si>
  <si>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</si>
  <si>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</si>
  <si>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</si>
  <si>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</si>
  <si>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</si>
  <si>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</si>
  <si>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</si>
  <si>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</si>
  <si>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</si>
  <si>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</si>
  <si>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</si>
  <si>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</si>
  <si>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</si>
  <si>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</si>
  <si>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</si>
  <si>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</si>
  <si>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</si>
  <si>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</si>
  <si>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</si>
  <si>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</si>
  <si>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</si>
  <si>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</si>
  <si>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</si>
  <si>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</si>
  <si>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</si>
  <si>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</si>
  <si>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</si>
  <si>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</si>
  <si>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</si>
  <si>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</si>
  <si>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</si>
  <si>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</si>
  <si>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</si>
  <si>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</si>
  <si>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</si>
  <si>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</si>
  <si>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a.radialis</t>
  </si>
  <si>
    <t>норма.</t>
  </si>
  <si>
    <t>Кор. Набор Medtr/ 6f</t>
  </si>
  <si>
    <t>50 ml</t>
  </si>
  <si>
    <t>правый</t>
  </si>
  <si>
    <t>Молотков А.В</t>
  </si>
  <si>
    <t>Контроль креатинина. Контроль места пункции. Повязка на 4-4,5ч.</t>
  </si>
  <si>
    <t>150 ml</t>
  </si>
  <si>
    <t>Аспир.катетер</t>
  </si>
  <si>
    <t>Тимошенко Н.С.</t>
  </si>
  <si>
    <t>Блохина И.С.</t>
  </si>
  <si>
    <t>Баллонная ангиопластика и  стентирование ПНА (DES1)</t>
  </si>
  <si>
    <t>12:00-13:00</t>
  </si>
  <si>
    <t>Борисова И.В.</t>
  </si>
  <si>
    <t>ОКС БПST</t>
  </si>
  <si>
    <t xml:space="preserve">Стентирование ПНА. </t>
  </si>
  <si>
    <t>742,74 mGy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</si>
  <si>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сегмента с переходом на средний сегмент до 90%. Кровоток антеградный TIMI II.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норма. Кровоток антеградный TIMI III.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Кровоток антеградный TIMI III. </t>
    </r>
  </si>
  <si>
    <r>
      <t xml:space="preserve">Выполнена катетеризация 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Boston RanWay  JL 4.0-6Fr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FC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Выполнена баллонная ангиопластика значимого стеноза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Hoper 2.0-16 мм</t>
    </r>
    <r>
      <rPr>
        <sz val="11"/>
        <color theme="1"/>
        <rFont val="Calibri"/>
        <family val="2"/>
        <charset val="204"/>
        <scheme val="minor"/>
      </rPr>
      <t xml:space="preserve">. В зону среднего сегмента с переходом на проксимальный  сегмент 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Promus Element Plus 3.5-24</t>
    </r>
    <r>
      <rPr>
        <sz val="11"/>
        <color theme="1"/>
        <rFont val="Calibri"/>
        <family val="2"/>
        <charset val="204"/>
        <scheme val="minor"/>
      </rPr>
      <t xml:space="preserve"> давлением 12 атм. На контрольных съемках кровоток по ПНА - TIMI III, дистальная эмболия не определяется. процедура завершена. Пациентка 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</si>
</sst>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3" fillId="0" borderId="8" xfId="0" applyFont="1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6" fillId="0" borderId="24" xfId="0" applyFont="1" applyFill="1" applyBorder="1" applyAlignment="1">
      <alignment horizontal="left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34</v>
      </c>
      <c r="C1" s="125"/>
      <c r="D1" s="125"/>
      <c r="E1" s="125"/>
      <c r="F1" s="125"/>
      <c r="G1" s="125"/>
      <c r="H1" s="125"/>
      <c r="I1" s="125"/>
      <c r="J1" s="1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24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37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39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33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2" t="s">
        <v>0</v>
      </c>
      <c r="B7" s="2">
        <v>43204</v>
      </c>
      <c r="C7" s="78" t="s">
        <v>67</v>
      </c>
      <c r="D7" s="18"/>
      <c r="E7" s="130" t="s">
        <v>41</v>
      </c>
      <c r="F7" s="130"/>
      <c r="G7" s="123" t="s">
        <v>40</v>
      </c>
      <c r="H7" s="123"/>
      <c r="I7" s="113" t="s">
        <v>51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3" t="s">
        <v>3</v>
      </c>
      <c r="B8" s="133" t="s">
        <v>68</v>
      </c>
      <c r="C8" s="134"/>
      <c r="D8" s="18"/>
      <c r="E8" s="121" t="s">
        <v>4</v>
      </c>
      <c r="F8" s="122"/>
      <c r="G8" s="123" t="s">
        <v>40</v>
      </c>
      <c r="H8" s="123"/>
      <c r="I8" s="115" t="s">
        <v>64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4" t="s">
        <v>1</v>
      </c>
      <c r="B9" s="119">
        <v>23782</v>
      </c>
      <c r="C9" s="120"/>
      <c r="D9" s="18"/>
      <c r="E9" s="18"/>
      <c r="F9" s="18"/>
      <c r="G9" s="121" t="s">
        <v>5</v>
      </c>
      <c r="H9" s="122"/>
      <c r="I9" s="115" t="s">
        <v>60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2" t="s">
        <v>2</v>
      </c>
      <c r="B10" s="117" t="s">
        <v>69</v>
      </c>
      <c r="C10" s="118"/>
      <c r="D10" s="18"/>
      <c r="E10" s="18"/>
      <c r="F10" s="18"/>
      <c r="G10" s="121" t="s">
        <v>36</v>
      </c>
      <c r="H10" s="122"/>
      <c r="I10" s="115" t="s">
        <v>65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2" t="s">
        <v>23</v>
      </c>
      <c r="B11" s="77">
        <v>2576</v>
      </c>
      <c r="C11" s="79">
        <v>35</v>
      </c>
      <c r="D11" s="21"/>
      <c r="E11" s="19"/>
      <c r="F11" s="19"/>
      <c r="G11" s="121" t="s">
        <v>7</v>
      </c>
      <c r="H11" s="122"/>
      <c r="I11" s="115" t="s">
        <v>52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50</v>
      </c>
      <c r="D13" s="138"/>
      <c r="E13" s="45" t="s">
        <v>46</v>
      </c>
      <c r="F13" s="149" t="s">
        <v>9</v>
      </c>
      <c r="G13" s="150"/>
      <c r="H13" s="150"/>
      <c r="I13" s="147" t="s">
        <v>55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6" t="s">
        <v>35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0"/>
      <c r="H18" s="85" t="s">
        <v>44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42</v>
      </c>
      <c r="C19" s="152"/>
      <c r="D19" s="152"/>
      <c r="E19" s="153"/>
      <c r="F19" s="151" t="s">
        <v>43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9"/>
      <c r="I20" s="110"/>
      <c r="J20" s="81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1" t="s">
        <v>57</v>
      </c>
      <c r="I21" s="112"/>
      <c r="J21" s="80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7" t="s">
        <v>16</v>
      </c>
      <c r="B24" s="131" t="s">
        <v>54</v>
      </c>
      <c r="C24" s="132"/>
      <c r="D24" s="10" t="s">
        <v>58</v>
      </c>
      <c r="E24" s="126" t="s">
        <v>26</v>
      </c>
      <c r="F24" s="126"/>
      <c r="G24" s="11"/>
      <c r="H24" s="126" t="s">
        <v>17</v>
      </c>
      <c r="I24" s="126"/>
      <c r="J24" s="82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59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21</v>
      </c>
      <c r="F27" s="164"/>
      <c r="G27" s="165" t="s">
        <v>56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3" t="s">
        <v>72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3" t="s">
        <v>12</v>
      </c>
      <c r="B37" s="34"/>
      <c r="C37" s="34"/>
      <c r="D37" s="34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5"/>
      <c r="B38" s="34"/>
      <c r="C38" s="34"/>
      <c r="D38" s="34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6" t="s">
        <v>18</v>
      </c>
      <c r="B39" s="37"/>
      <c r="C39" s="37"/>
      <c r="D39" s="37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6"/>
      <c r="B40" s="37"/>
      <c r="C40" s="37"/>
      <c r="D40" s="37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6"/>
      <c r="B41" s="37"/>
      <c r="C41" s="37"/>
      <c r="D41" s="37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6"/>
      <c r="B42" s="37"/>
      <c r="C42" s="37"/>
      <c r="D42" s="37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6"/>
      <c r="B43" s="37"/>
      <c r="C43" s="37"/>
      <c r="D43" s="37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6"/>
      <c r="B44" s="37"/>
      <c r="C44" s="37"/>
      <c r="D44" s="37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6"/>
      <c r="B45" s="37"/>
      <c r="C45" s="37"/>
      <c r="D45" s="37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6"/>
      <c r="B46" s="37"/>
      <c r="C46" s="37"/>
      <c r="D46" s="37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7"/>
      <c r="D47" s="37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70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49</v>
      </c>
      <c r="B54" s="145"/>
      <c r="C54" s="145"/>
      <c r="D54" s="91" t="s">
        <v>45</v>
      </c>
      <c r="E54" s="92"/>
      <c r="F54" s="38"/>
      <c r="G54" s="38"/>
      <c r="H54" s="146" t="s">
        <v>22</v>
      </c>
      <c r="I54" s="136"/>
      <c r="J54" s="39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66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7">
        <f>'Диагностика КГ'!B7</f>
        <v>43204</v>
      </c>
      <c r="C7" s="71"/>
      <c r="D7" s="18"/>
      <c r="E7" s="130" t="s">
        <v>41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tr">
        <f>'Диагностика КГ'!B8:C8</f>
        <v>Борисова И.В.</v>
      </c>
      <c r="C8" s="204"/>
      <c r="D8" s="18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Тимошенко Н.С.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6">
        <f>'Диагностика КГ'!B9:C9</f>
        <v>23782</v>
      </c>
      <c r="C9" s="217"/>
      <c r="D9" s="18"/>
      <c r="E9" s="18"/>
      <c r="F9" s="40"/>
      <c r="G9" s="218" t="s">
        <v>5</v>
      </c>
      <c r="H9" s="219"/>
      <c r="I9" s="186" t="str">
        <f>'Диагностика КГ'!I9:J9</f>
        <v>Молотков А.В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0" t="str">
        <f>'Диагностика КГ'!B10:C10</f>
        <v>ОКС БПST</v>
      </c>
      <c r="C10" s="221"/>
      <c r="D10" s="18"/>
      <c r="E10" s="18"/>
      <c r="F10" s="18"/>
      <c r="G10" s="121" t="s">
        <v>6</v>
      </c>
      <c r="H10" s="122"/>
      <c r="I10" s="186" t="str">
        <f>'Диагностика КГ'!I10:J10</f>
        <v>Блохина И.С.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23</v>
      </c>
      <c r="B11" s="68">
        <f>ОТДЕЛЕНИЕ</f>
        <v>2576</v>
      </c>
      <c r="C11" s="68">
        <f>'Диагностика КГ'!C11</f>
        <v>35</v>
      </c>
      <c r="D11" s="21"/>
      <c r="E11" s="19"/>
      <c r="F11" s="19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50</v>
      </c>
      <c r="D13" s="138"/>
      <c r="E13" s="45" t="s">
        <v>46</v>
      </c>
      <c r="F13" s="149" t="s">
        <v>9</v>
      </c>
      <c r="G13" s="150"/>
      <c r="H13" s="150"/>
      <c r="I13" s="147" t="s">
        <v>47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6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38</v>
      </c>
      <c r="C15" s="176"/>
      <c r="D15" s="176"/>
      <c r="E15" s="179"/>
      <c r="F15" s="175" t="s">
        <v>28</v>
      </c>
      <c r="G15" s="179"/>
      <c r="H15" s="175" t="s">
        <v>48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53</v>
      </c>
      <c r="I17" s="73"/>
      <c r="J17" s="226" t="s">
        <v>63</v>
      </c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1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0" t="s">
        <v>16</v>
      </c>
      <c r="B20" s="188" t="s">
        <v>54</v>
      </c>
      <c r="C20" s="189"/>
      <c r="D20" s="69" t="s">
        <v>62</v>
      </c>
      <c r="E20" s="126" t="s">
        <v>26</v>
      </c>
      <c r="F20" s="126"/>
      <c r="G20" s="83">
        <v>0.35833333333333334</v>
      </c>
      <c r="H20" s="126" t="s">
        <v>29</v>
      </c>
      <c r="I20" s="126"/>
      <c r="J20" s="82" t="s">
        <v>71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4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5"/>
      <c r="B22" s="1"/>
      <c r="C22" s="1"/>
      <c r="D22" s="1"/>
      <c r="E22" s="227" t="s">
        <v>73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5"/>
      <c r="B23" s="1"/>
      <c r="C23" s="1"/>
      <c r="D23" s="66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5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5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5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5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5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5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5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5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5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5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5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5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5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5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5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5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5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5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5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5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5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5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5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5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4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61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49</v>
      </c>
      <c r="B54" s="209"/>
      <c r="C54" s="209"/>
      <c r="D54" s="75"/>
      <c r="E54" s="75"/>
      <c r="F54" s="75"/>
      <c r="G54" s="146" t="s">
        <v>22</v>
      </c>
      <c r="H54" s="136"/>
      <c r="I54" s="62"/>
      <c r="J54" s="63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2018-04-14T10:00:32Z</cp:lastPrinted>
  <dcterms:created xsi:type="dcterms:W3CDTF">2006-09-16T00:00:00Z</dcterms:created>
  <dcterms:modified xsi:type="dcterms:W3CDTF">2018-04-14T10:03:57Z</dcterms:modified>
  <cp:category>Рентгенэндоваскулярные хирурги</cp:category>
</cp:coreProperties>
</file>