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4\14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<sst xmlns="http://schemas.openxmlformats.org/spreadsheetml/2006/main" count="102" uniqueCount="74">
  <si>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</si>
  <si>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</si>
  <si>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</si>
  <si>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</si>
  <si>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</si>
  <si>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</si>
  <si>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</si>
  <si>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</si>
  <si>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</si>
  <si>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</si>
  <si>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</si>
  <si>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</si>
  <si>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</si>
  <si>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</si>
  <si>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</si>
  <si>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</si>
  <si>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</si>
  <si>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</si>
  <si>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</si>
  <si>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</si>
  <si>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</si>
  <si>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</si>
  <si>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</si>
  <si>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</si>
  <si>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</si>
  <si>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</si>
  <si>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</si>
  <si>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</si>
  <si>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</si>
  <si>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</si>
  <si>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</si>
  <si>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</si>
  <si>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</si>
  <si>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</si>
  <si>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</si>
  <si>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</si>
  <si>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</si>
  <si>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</si>
  <si>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</si>
  <si>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</si>
  <si>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</si>
  <si>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</si>
  <si>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</si>
  <si>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</si>
  <si>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</si>
  <si>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</si>
  <si>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</si>
  <si>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a.radialis.</t>
  </si>
  <si>
    <t>BackUp 6 F</t>
  </si>
  <si>
    <t>Интродъюссер извлечён</t>
  </si>
  <si>
    <t>Sol. lidocaini 2%</t>
  </si>
  <si>
    <t>Щербаков А.С.</t>
  </si>
  <si>
    <t>_________</t>
  </si>
  <si>
    <t>SLS 3.5</t>
  </si>
  <si>
    <t>Ultravist  370</t>
  </si>
  <si>
    <t>a.radialis</t>
  </si>
  <si>
    <t>Кор. Набор Medtr/ 6f</t>
  </si>
  <si>
    <t>50 ml</t>
  </si>
  <si>
    <t>правый</t>
  </si>
  <si>
    <t>Молотков А.В</t>
  </si>
  <si>
    <t>Аспир.катетер</t>
  </si>
  <si>
    <t>Тимошенко Н.С.</t>
  </si>
  <si>
    <t>Блохина И.С.</t>
  </si>
  <si>
    <t>ОКС БПST</t>
  </si>
  <si>
    <t>14:00-15:00</t>
  </si>
  <si>
    <t>Подобедова О.В.</t>
  </si>
  <si>
    <t>стеноз ср/3 до 45%.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</si>
  <si>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неровность контура проксимального сегмента, стеноз среднего сегмента 60%. Кровоток антеградный TIMI II.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кальциноз, субокклюзия в проксимальном сегменте. Кровоток антеградный TIMI I.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пролонгированный стеноз среднего сегмента 90%, окклюзия в дистальном сегменте. Кровоток антеградный TIMI 0. Выраженный межсистемный коллатеральный кровоток из СВ с ретроградным контрастированием до дистльного сегмента ПКА.</t>
    </r>
  </si>
  <si>
    <t xml:space="preserve">Стентирование ОА. </t>
  </si>
  <si>
    <t xml:space="preserve">Баллонная ангиопластика с попыткой стентирования ОА </t>
  </si>
  <si>
    <t>250 ml</t>
  </si>
  <si>
    <t>1611,6 mGy</t>
  </si>
  <si>
    <r>
      <t xml:space="preserve">Выполнена катетеризация  устья ствола ЛКА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Boston RanWay  JL 4.0-6Fr</t>
    </r>
    <r>
      <rPr>
        <sz val="11"/>
        <color theme="1"/>
        <rFont val="Calibri"/>
        <family val="2"/>
        <charset val="204"/>
        <scheme val="minor"/>
      </rPr>
      <t xml:space="preserve">.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Asahi Fielder FC удалось </t>
    </r>
    <r>
      <rPr>
        <sz val="11"/>
        <color theme="1"/>
        <rFont val="Calibri"/>
        <family val="2"/>
        <charset val="204"/>
        <scheme val="minor"/>
      </rPr>
      <t xml:space="preserve">провести через кальцинированный субокклюзирующий стеноз в дистальный сегмент ОА. Предприняты множественные попытки позиционировать баллонный катетер  </t>
    </r>
    <r>
      <rPr>
        <b/>
        <sz val="11"/>
        <color theme="1"/>
        <rFont val="Calibri"/>
        <family val="2"/>
        <charset val="204"/>
        <scheme val="minor"/>
      </rPr>
      <t>Hoper 2.0-16 мм в зону</t>
    </r>
    <r>
      <rPr>
        <sz val="11"/>
        <color theme="1"/>
        <rFont val="Calibri"/>
        <family val="2"/>
        <charset val="204"/>
        <scheme val="minor"/>
      </rPr>
      <t xml:space="preserve"> кальцинированного субокклюзирующего стеноза ОА. </t>
    </r>
    <r>
      <rPr>
        <b/>
        <sz val="11"/>
        <color theme="1"/>
        <rFont val="Calibri"/>
        <family val="2"/>
        <charset val="204"/>
        <scheme val="minor"/>
      </rPr>
      <t>Позиционировать не удалось</t>
    </r>
    <r>
      <rPr>
        <sz val="11"/>
        <color theme="1"/>
        <rFont val="Calibri"/>
        <family val="2"/>
        <charset val="204"/>
        <scheme val="minor"/>
      </rPr>
      <t xml:space="preserve">.  </t>
    </r>
    <r>
      <rPr>
        <i/>
        <sz val="11"/>
        <color theme="1"/>
        <rFont val="Calibri"/>
        <family val="2"/>
        <charset val="204"/>
        <scheme val="minor"/>
      </rPr>
      <t>На контрольных съемках кровоток по ОА значительно  лучше (частичная реканализация коронырным проводником) - TIMI III</t>
    </r>
    <r>
      <rPr>
        <sz val="11"/>
        <color theme="1"/>
        <rFont val="Calibri"/>
        <family val="2"/>
        <charset val="204"/>
        <scheme val="minor"/>
      </rPr>
      <t xml:space="preserve">, дистальная эмболия не определяется. процедура завершена. Пациентка  переводится в ПРИТ. </t>
    </r>
  </si>
  <si>
    <t>Контроль креатинина. Контроль места пункции. Повязка на 4-4,5ч. Консультация кардиохирурга.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</si>
</sst>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/>
    <xf numFmtId="0" fontId="6" fillId="0" borderId="24" xfId="0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0" fillId="0" borderId="31" xfId="0" applyFont="1" applyFill="1" applyBorder="1" applyAlignment="1" applyProtection="1">
      <alignment wrapText="1"/>
      <protection locked="0"/>
    </xf>
    <xf numFmtId="0" fontId="3" fillId="0" borderId="8" xfId="0" applyFont="1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descr="Export advancer 6 F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2" t="s">
        <v>0</v>
      </c>
      <c r="B7" s="2">
        <v>43204</v>
      </c>
      <c r="C7" s="78" t="s">
        <v>64</v>
      </c>
      <c r="D7" s="18"/>
      <c r="E7" s="131" t="s">
        <v>41</v>
      </c>
      <c r="F7" s="131"/>
      <c r="G7" s="124" t="s">
        <v>40</v>
      </c>
      <c r="H7" s="124"/>
      <c r="I7" s="114" t="s">
        <v>51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3" t="s">
        <v>3</v>
      </c>
      <c r="B8" s="134" t="s">
        <v>65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61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4" t="s">
        <v>1</v>
      </c>
      <c r="B9" s="120">
        <v>21741</v>
      </c>
      <c r="C9" s="121"/>
      <c r="D9" s="18"/>
      <c r="E9" s="18"/>
      <c r="F9" s="18"/>
      <c r="G9" s="122" t="s">
        <v>5</v>
      </c>
      <c r="H9" s="123"/>
      <c r="I9" s="116" t="s">
        <v>59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2" t="s">
        <v>2</v>
      </c>
      <c r="B10" s="118" t="s">
        <v>63</v>
      </c>
      <c r="C10" s="119"/>
      <c r="D10" s="18"/>
      <c r="E10" s="18"/>
      <c r="F10" s="18"/>
      <c r="G10" s="122" t="s">
        <v>36</v>
      </c>
      <c r="H10" s="123"/>
      <c r="I10" s="116" t="s">
        <v>62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2" t="s">
        <v>23</v>
      </c>
      <c r="B11" s="77">
        <v>2589</v>
      </c>
      <c r="C11" s="79">
        <v>35</v>
      </c>
      <c r="D11" s="21"/>
      <c r="E11" s="19"/>
      <c r="F11" s="19"/>
      <c r="G11" s="122" t="s">
        <v>7</v>
      </c>
      <c r="H11" s="123"/>
      <c r="I11" s="116" t="s">
        <v>52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50</v>
      </c>
      <c r="D13" s="139"/>
      <c r="E13" s="45" t="s">
        <v>46</v>
      </c>
      <c r="F13" s="150" t="s">
        <v>9</v>
      </c>
      <c r="G13" s="151"/>
      <c r="H13" s="151"/>
      <c r="I13" s="148" t="s">
        <v>55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6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0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1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56</v>
      </c>
      <c r="I21" s="113"/>
      <c r="J21" s="80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0"/>
      <c r="D22" s="30"/>
      <c r="E22" s="30"/>
      <c r="F22" s="30"/>
      <c r="G22" s="30"/>
      <c r="H22" s="18"/>
      <c r="I22" s="30"/>
      <c r="J22" s="31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2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7" t="s">
        <v>16</v>
      </c>
      <c r="B24" s="132" t="s">
        <v>54</v>
      </c>
      <c r="C24" s="133"/>
      <c r="D24" s="10" t="s">
        <v>57</v>
      </c>
      <c r="E24" s="127" t="s">
        <v>26</v>
      </c>
      <c r="F24" s="127"/>
      <c r="G24" s="11"/>
      <c r="H24" s="127" t="s">
        <v>17</v>
      </c>
      <c r="I24" s="127"/>
      <c r="J24" s="82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58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66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67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6" t="s">
        <v>18</v>
      </c>
      <c r="B39" s="37"/>
      <c r="C39" s="37"/>
      <c r="D39" s="37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7"/>
      <c r="D47" s="37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68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49</v>
      </c>
      <c r="B54" s="146"/>
      <c r="C54" s="146"/>
      <c r="D54" s="92" t="s">
        <v>45</v>
      </c>
      <c r="E54" s="93"/>
      <c r="F54" s="38"/>
      <c r="G54" s="38"/>
      <c r="H54" s="147" t="s">
        <v>22</v>
      </c>
      <c r="I54" s="137"/>
      <c r="J54" s="3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М.М.,Смирнова В.П.,Шабалин В.А.,Медведева А.Ю.,Берина Е.В.,Леонтьева Т.А.,Исаеев М.Ю.,Равинская Я.А.,Комаров А.С."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34</v>
      </c>
      <c r="B1" s="192"/>
      <c r="C1" s="192"/>
      <c r="D1" s="192"/>
      <c r="E1" s="192"/>
      <c r="F1" s="192"/>
      <c r="G1" s="192"/>
      <c r="H1" s="192"/>
      <c r="I1" s="192"/>
      <c r="J1" s="193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7" t="s">
        <v>37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8" t="s">
        <v>39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199" t="s">
        <v>69</v>
      </c>
      <c r="B5" s="200"/>
      <c r="C5" s="200"/>
      <c r="D5" s="200"/>
      <c r="E5" s="200"/>
      <c r="F5" s="200"/>
      <c r="G5" s="200"/>
      <c r="H5" s="200"/>
      <c r="I5" s="200"/>
      <c r="J5" s="201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7">
        <f>'Диагностика КГ'!B7</f>
        <v>43204</v>
      </c>
      <c r="C7" s="71"/>
      <c r="D7" s="18"/>
      <c r="E7" s="131" t="s">
        <v>41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7" t="str">
        <f>'Диагностика КГ'!B8:C8</f>
        <v>Подобедова О.В.</v>
      </c>
      <c r="C8" s="205"/>
      <c r="D8" s="18"/>
      <c r="E8" s="122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Тимошенко Н.С.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7">
        <f>'Диагностика КГ'!B9:C9</f>
        <v>21741</v>
      </c>
      <c r="C9" s="218"/>
      <c r="D9" s="18"/>
      <c r="E9" s="18"/>
      <c r="F9" s="40"/>
      <c r="G9" s="219" t="s">
        <v>5</v>
      </c>
      <c r="H9" s="220"/>
      <c r="I9" s="187" t="str">
        <f>'Диагностика КГ'!I9:J9</f>
        <v>Молотков А.В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1" t="str">
        <f>'Диагностика КГ'!B10:C10</f>
        <v>ОКС БПST</v>
      </c>
      <c r="C10" s="222"/>
      <c r="D10" s="18"/>
      <c r="E10" s="18"/>
      <c r="F10" s="18"/>
      <c r="G10" s="122" t="s">
        <v>6</v>
      </c>
      <c r="H10" s="123"/>
      <c r="I10" s="187" t="str">
        <f>'Диагностика КГ'!I10:J10</f>
        <v>Блохина И.С.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23</v>
      </c>
      <c r="B11" s="68">
        <f>ОТДЕЛЕНИЕ</f>
        <v>2589</v>
      </c>
      <c r="C11" s="68">
        <f>'Диагностика КГ'!C11</f>
        <v>35</v>
      </c>
      <c r="D11" s="21"/>
      <c r="E11" s="19"/>
      <c r="F11" s="19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50</v>
      </c>
      <c r="D13" s="139"/>
      <c r="E13" s="45" t="s">
        <v>46</v>
      </c>
      <c r="F13" s="150" t="s">
        <v>9</v>
      </c>
      <c r="G13" s="151"/>
      <c r="H13" s="151"/>
      <c r="I13" s="148" t="s">
        <v>47</v>
      </c>
      <c r="J13" s="226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6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79" t="s">
        <v>38</v>
      </c>
      <c r="C15" s="177"/>
      <c r="D15" s="177"/>
      <c r="E15" s="180"/>
      <c r="F15" s="176" t="s">
        <v>28</v>
      </c>
      <c r="G15" s="180"/>
      <c r="H15" s="176" t="s">
        <v>48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4" t="s">
        <v>53</v>
      </c>
      <c r="I17" s="73"/>
      <c r="J17" s="85" t="s">
        <v>60</v>
      </c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1"/>
      <c r="D19" s="51"/>
      <c r="E19" s="51"/>
      <c r="F19" s="51"/>
      <c r="G19" s="51"/>
      <c r="H19" s="51"/>
      <c r="I19" s="51"/>
      <c r="J19" s="61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0" t="s">
        <v>16</v>
      </c>
      <c r="B20" s="189" t="s">
        <v>54</v>
      </c>
      <c r="C20" s="190"/>
      <c r="D20" s="69" t="s">
        <v>70</v>
      </c>
      <c r="E20" s="127" t="s">
        <v>26</v>
      </c>
      <c r="F20" s="127"/>
      <c r="G20" s="83">
        <v>0.87916666666666676</v>
      </c>
      <c r="H20" s="127" t="s">
        <v>29</v>
      </c>
      <c r="I20" s="127"/>
      <c r="J20" s="82" t="s">
        <v>71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4"/>
      <c r="E21" s="223" t="s">
        <v>31</v>
      </c>
      <c r="F21" s="224"/>
      <c r="G21" s="224"/>
      <c r="H21" s="224"/>
      <c r="I21" s="224"/>
      <c r="J21" s="225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5"/>
      <c r="B22" s="1"/>
      <c r="C22" s="1"/>
      <c r="D22" s="1"/>
      <c r="E22" s="227" t="s">
        <v>72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5"/>
      <c r="B23" s="1"/>
      <c r="C23" s="1"/>
      <c r="D23" s="66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5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5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5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5"/>
      <c r="B27" s="1"/>
      <c r="C27" s="1"/>
      <c r="D27" s="60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5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5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5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5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5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5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5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5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5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5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5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5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5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5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5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5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5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5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5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5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1" t="s">
        <v>32</v>
      </c>
      <c r="B48" s="212"/>
      <c r="C48" s="74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3" t="s">
        <v>73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09" t="s">
        <v>49</v>
      </c>
      <c r="B54" s="210"/>
      <c r="C54" s="210"/>
      <c r="D54" s="75"/>
      <c r="E54" s="75"/>
      <c r="F54" s="75"/>
      <c r="G54" s="147" t="s">
        <v>22</v>
      </c>
      <c r="H54" s="137"/>
      <c r="I54" s="62"/>
      <c r="J54" s="63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2018-04-14T13:24:38Z</cp:lastPrinted>
  <dcterms:created xsi:type="dcterms:W3CDTF">2006-09-16T00:00:00Z</dcterms:created>
  <dcterms:modified xsi:type="dcterms:W3CDTF">2018-04-14T13:32:00Z</dcterms:modified>
  <cp:category>Рентгенэндоваскулярные хирурги</cp:category>
</cp:coreProperties>
</file>