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5\19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<sst xmlns="http://schemas.openxmlformats.org/spreadsheetml/2006/main" count="103" uniqueCount="76">
  <si>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</si>
  <si>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</si>
  <si>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</si>
  <si>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</si>
  <si>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</si>
  <si>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</si>
  <si>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</si>
  <si>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</si>
  <si>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</si>
  <si>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</si>
  <si>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</si>
  <si>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</si>
  <si>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</si>
  <si>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</si>
  <si>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</si>
  <si>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</si>
  <si>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</si>
  <si>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</si>
  <si>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</si>
  <si>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</si>
  <si>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</si>
  <si>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</si>
  <si>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</si>
  <si>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</si>
  <si>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</si>
  <si>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</si>
  <si>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</si>
  <si>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</si>
  <si>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</si>
  <si>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</si>
  <si>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</si>
  <si>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</si>
  <si>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</si>
  <si>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</si>
  <si>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</si>
  <si>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</si>
  <si>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</si>
  <si>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</si>
  <si>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</si>
  <si>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</si>
  <si>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</si>
  <si>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</si>
  <si>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</si>
  <si>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</si>
  <si>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</si>
  <si>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</si>
  <si>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</si>
  <si>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>a.radialis.</t>
  </si>
  <si>
    <t>BackUp 6 F</t>
  </si>
  <si>
    <t>Интродъюссер извлечён</t>
  </si>
  <si>
    <t>Sol. lidocaini 2%</t>
  </si>
  <si>
    <t>Щербаков А.С.</t>
  </si>
  <si>
    <t>_________</t>
  </si>
  <si>
    <t>SLS 3.5</t>
  </si>
  <si>
    <t>a.radialis</t>
  </si>
  <si>
    <t>норма.</t>
  </si>
  <si>
    <t>Кор. Набор Medtr/ 6f</t>
  </si>
  <si>
    <t>правый</t>
  </si>
  <si>
    <t>Контроль креатинина. Контроль места пункции. Повязка на 4-4,5ч.</t>
  </si>
  <si>
    <t>150 ml</t>
  </si>
  <si>
    <t>Аспир.катетер</t>
  </si>
  <si>
    <t>Баллонная ангиопластика и  стентирование ПНА (DES1)</t>
  </si>
  <si>
    <t>Optiray 350</t>
  </si>
  <si>
    <t>1435,14 mGy</t>
  </si>
  <si>
    <r>
      <t>Выполнена катетеризация  устья ствола ЛКА проводниковым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ZenuteEX  JL 4.0-6Fr</t>
    </r>
    <r>
      <rPr>
        <sz val="11"/>
        <color theme="1"/>
        <rFont val="Calibri"/>
        <family val="2"/>
        <charset val="204"/>
        <scheme val="minor"/>
      </rPr>
      <t xml:space="preserve">. 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Asahi Fielder удалось  </t>
    </r>
    <r>
      <rPr>
        <sz val="11"/>
        <color theme="1"/>
        <rFont val="Calibri"/>
        <family val="2"/>
        <charset val="204"/>
        <scheme val="minor"/>
      </rPr>
      <t xml:space="preserve">завести в дистальный сегмент ПНА. Выполнена реканализация артерии двумя баллонными катетерами </t>
    </r>
    <r>
      <rPr>
        <b/>
        <sz val="11"/>
        <color theme="1"/>
        <rFont val="Calibri"/>
        <family val="2"/>
        <charset val="204"/>
        <scheme val="minor"/>
      </rPr>
      <t>Hoper 2.5-14 мм, время до 1 мин</t>
    </r>
    <r>
      <rPr>
        <sz val="11"/>
        <color theme="1"/>
        <rFont val="Calibri"/>
        <family val="2"/>
        <charset val="204"/>
        <scheme val="minor"/>
      </rPr>
      <t xml:space="preserve">. В зону среднего сегмента  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DES Resolute Integrity 3.0-22</t>
    </r>
    <r>
      <rPr>
        <sz val="11"/>
        <color theme="1"/>
        <rFont val="Calibri"/>
        <family val="2"/>
        <charset val="204"/>
        <scheme val="minor"/>
      </rPr>
      <t xml:space="preserve"> давлением 12 атм. На контрольных съемках кровоток по ПНА восстановлен - TIMI III, дистальная эмболия не определяется. процедура завершена. Пациентка  переводится в ПРИТ.                     </t>
    </r>
    <r>
      <rPr>
        <b/>
        <sz val="11"/>
        <color theme="1"/>
        <rFont val="Calibri"/>
        <family val="2"/>
        <charset val="204"/>
        <scheme val="minor"/>
      </rPr>
      <t>Время реканализации 13:40</t>
    </r>
  </si>
  <si>
    <t>100 ml</t>
  </si>
  <si>
    <t xml:space="preserve">Контроль места пункции, повязка на 4-5 ч, консервативная терапия. </t>
  </si>
  <si>
    <t>10:30-11:30</t>
  </si>
  <si>
    <t>Галкин А.Е.</t>
  </si>
  <si>
    <t>ОКС БПST</t>
  </si>
  <si>
    <t>Тимошенко Н.С.</t>
  </si>
  <si>
    <t>Шабалин В.А.</t>
  </si>
  <si>
    <t>Капралова Е.А.</t>
  </si>
  <si>
    <t>Ultravist  370</t>
  </si>
  <si>
    <t>305,48 mGy</t>
  </si>
  <si>
    <r>
      <t>Бассейн ПМЖА:</t>
    </r>
    <r>
      <rPr>
        <b/>
        <i/>
        <u/>
        <sz val="11"/>
        <color theme="1"/>
        <rFont val="Times New Roman"/>
        <family val="1"/>
        <charset val="204"/>
      </rPr>
      <t xml:space="preserve"> стентирование проксимального сегмента ПНА от 06.17.</t>
    </r>
    <r>
      <rPr>
        <sz val="11"/>
        <color theme="1"/>
        <rFont val="Times New Roman"/>
        <family val="1"/>
        <charset val="204"/>
      </rPr>
      <t xml:space="preserve"> Стент без признаков рестенозирования. Антеградный  магистральный  кровоток  TIMI II.                       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норма. Кровоток антеградный TIMI III.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  норма. Кровоток антеградный TIMI III.  </t>
    </r>
    <r>
      <rPr>
        <i/>
        <sz val="11"/>
        <color theme="1"/>
        <rFont val="Times New Roman"/>
        <family val="1"/>
        <charset val="204"/>
      </rPr>
      <t xml:space="preserve">В результате механического воздействия кончика катетера на устье ПКА произошла ФЖ; анестезиологическое пособие, ритм восстановлен. (см. протокол анестезии)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</si>
</sst>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167" fontId="7" fillId="0" borderId="6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3" fillId="0" borderId="5" xfId="0" applyFont="1" applyFill="1" applyBorder="1"/>
    <xf numFmtId="0" fontId="7" fillId="0" borderId="24" xfId="0" applyFont="1" applyFill="1" applyBorder="1" applyAlignment="1">
      <alignment horizontal="left" vertical="center"/>
    </xf>
    <xf numFmtId="0" fontId="18" fillId="2" borderId="0" xfId="0" applyFont="1" applyFill="1" applyAlignment="1"/>
    <xf numFmtId="0" fontId="50" fillId="0" borderId="26" xfId="0" applyFont="1" applyFill="1" applyBorder="1" applyAlignment="1" applyProtection="1">
      <protection locked="0" hidden="1"/>
    </xf>
    <xf numFmtId="0" fontId="50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8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8" fillId="0" borderId="14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9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9" fillId="0" borderId="1" xfId="0" applyFont="1" applyFill="1" applyBorder="1" applyAlignment="1" applyProtection="1">
      <alignment horizontal="left"/>
      <protection hidden="1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8" fillId="0" borderId="1" xfId="0" applyFont="1" applyBorder="1" applyAlignment="1" applyProtection="1">
      <alignment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1" fillId="0" borderId="31" xfId="0" applyFont="1" applyFill="1" applyBorder="1" applyAlignment="1" applyProtection="1">
      <alignment wrapText="1"/>
      <protection locked="0"/>
    </xf>
    <xf numFmtId="0" fontId="4" fillId="0" borderId="8" xfId="0" applyFont="1" applyBorder="1" applyAlignment="1" applyProtection="1">
      <alignment wrapText="1"/>
      <protection locked="0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18" fillId="0" borderId="0" xfId="0" applyFont="1" applyBorder="1" applyAlignment="1" applyProtection="1">
      <alignment horizontal="justify" vertical="top" wrapText="1"/>
      <protection locked="0"/>
    </xf>
    <xf numFmtId="0" fontId="18" fillId="0" borderId="15" xfId="0" applyFont="1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descr="Export advancer 6 F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advancer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34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24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37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39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33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43239</v>
      </c>
      <c r="C7" s="78" t="s">
        <v>67</v>
      </c>
      <c r="D7" s="18"/>
      <c r="E7" s="125" t="s">
        <v>41</v>
      </c>
      <c r="F7" s="125"/>
      <c r="G7" s="134" t="s">
        <v>40</v>
      </c>
      <c r="H7" s="134"/>
      <c r="I7" s="139" t="s">
        <v>51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68</v>
      </c>
      <c r="C8" s="131"/>
      <c r="D8" s="18"/>
      <c r="E8" s="126" t="s">
        <v>4</v>
      </c>
      <c r="F8" s="127"/>
      <c r="G8" s="134" t="s">
        <v>40</v>
      </c>
      <c r="H8" s="134"/>
      <c r="I8" s="123" t="s">
        <v>70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26627</v>
      </c>
      <c r="C9" s="144"/>
      <c r="D9" s="18"/>
      <c r="E9" s="18"/>
      <c r="F9" s="18"/>
      <c r="G9" s="126" t="s">
        <v>5</v>
      </c>
      <c r="H9" s="127"/>
      <c r="I9" s="123" t="s">
        <v>71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69</v>
      </c>
      <c r="C10" s="142"/>
      <c r="D10" s="18"/>
      <c r="E10" s="18"/>
      <c r="F10" s="18"/>
      <c r="G10" s="126" t="s">
        <v>36</v>
      </c>
      <c r="H10" s="127"/>
      <c r="I10" s="123" t="s">
        <v>72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23</v>
      </c>
      <c r="B11" s="77">
        <v>3545</v>
      </c>
      <c r="C11" s="79">
        <v>35</v>
      </c>
      <c r="D11" s="21"/>
      <c r="E11" s="19"/>
      <c r="F11" s="19"/>
      <c r="G11" s="126" t="s">
        <v>7</v>
      </c>
      <c r="H11" s="127"/>
      <c r="I11" s="123" t="s">
        <v>52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50</v>
      </c>
      <c r="D13" s="133"/>
      <c r="E13" s="45" t="s">
        <v>46</v>
      </c>
      <c r="F13" s="93" t="s">
        <v>9</v>
      </c>
      <c r="G13" s="94"/>
      <c r="H13" s="94"/>
      <c r="I13" s="91" t="s">
        <v>54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6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42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1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56</v>
      </c>
      <c r="I21" s="172"/>
      <c r="J21" s="80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73</v>
      </c>
      <c r="C24" s="129"/>
      <c r="D24" s="10" t="s">
        <v>65</v>
      </c>
      <c r="E24" s="119" t="s">
        <v>26</v>
      </c>
      <c r="F24" s="119"/>
      <c r="G24" s="11">
        <v>0.11666666666666665</v>
      </c>
      <c r="H24" s="119" t="s">
        <v>17</v>
      </c>
      <c r="I24" s="119"/>
      <c r="J24" s="82" t="s">
        <v>74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57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21</v>
      </c>
      <c r="F27" s="109"/>
      <c r="G27" s="110" t="s">
        <v>55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75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66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49</v>
      </c>
      <c r="B54" s="88"/>
      <c r="C54" s="88"/>
      <c r="D54" s="151" t="s">
        <v>45</v>
      </c>
      <c r="E54" s="152"/>
      <c r="F54" s="38"/>
      <c r="G54" s="38"/>
      <c r="H54" s="89" t="s">
        <v>22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М.М.,Смирнова В.П.,Шабалин В.А.,Медведева А.Ю.,Берина Е.В.,Леонтьева Т.А.,Исаеев М.Ю.,Равинская Я.А.,Комаров А.С."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С.Ю.,Селезнева М.В.,__________,"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0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3" t="s">
        <v>34</v>
      </c>
      <c r="B1" s="224"/>
      <c r="C1" s="224"/>
      <c r="D1" s="224"/>
      <c r="E1" s="224"/>
      <c r="F1" s="224"/>
      <c r="G1" s="224"/>
      <c r="H1" s="224"/>
      <c r="I1" s="224"/>
      <c r="J1" s="225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6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7" t="s">
        <v>37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39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61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2" t="s">
        <v>0</v>
      </c>
      <c r="B7" s="67">
        <f>'Диагностика КГ'!B7</f>
        <v>43239</v>
      </c>
      <c r="C7" s="71"/>
      <c r="D7" s="18"/>
      <c r="E7" s="125" t="s">
        <v>41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3" t="s">
        <v>3</v>
      </c>
      <c r="B8" s="185" t="str">
        <f>'Диагностика КГ'!B8:C8</f>
        <v>Галкин А.Е.</v>
      </c>
      <c r="C8" s="202"/>
      <c r="D8" s="18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Тимошенко Н.С.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4" t="s">
        <v>1</v>
      </c>
      <c r="B9" s="181">
        <f>'Диагностика КГ'!B9:C9</f>
        <v>26627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Шабалин В.А.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Капралова Е.А.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2" t="s">
        <v>23</v>
      </c>
      <c r="B11" s="68">
        <f>ОТДЕЛЕНИЕ</f>
        <v>3545</v>
      </c>
      <c r="C11" s="68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50</v>
      </c>
      <c r="D13" s="133"/>
      <c r="E13" s="45" t="s">
        <v>46</v>
      </c>
      <c r="F13" s="93" t="s">
        <v>9</v>
      </c>
      <c r="G13" s="94"/>
      <c r="H13" s="94"/>
      <c r="I13" s="91" t="s">
        <v>47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6" t="s">
        <v>35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49"/>
      <c r="B15" s="212" t="s">
        <v>38</v>
      </c>
      <c r="C15" s="210"/>
      <c r="D15" s="210"/>
      <c r="E15" s="213"/>
      <c r="F15" s="209" t="s">
        <v>28</v>
      </c>
      <c r="G15" s="213"/>
      <c r="H15" s="209" t="s">
        <v>48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4" t="s">
        <v>53</v>
      </c>
      <c r="I17" s="73"/>
      <c r="J17" s="85" t="s">
        <v>60</v>
      </c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1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0" t="s">
        <v>16</v>
      </c>
      <c r="B20" s="221" t="s">
        <v>62</v>
      </c>
      <c r="C20" s="222"/>
      <c r="D20" s="69" t="s">
        <v>59</v>
      </c>
      <c r="E20" s="119" t="s">
        <v>26</v>
      </c>
      <c r="F20" s="119"/>
      <c r="G20" s="83">
        <v>0.6166666666666667</v>
      </c>
      <c r="H20" s="119" t="s">
        <v>29</v>
      </c>
      <c r="I20" s="119"/>
      <c r="J20" s="82" t="s">
        <v>63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4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5"/>
      <c r="B22" s="1"/>
      <c r="C22" s="1"/>
      <c r="D22" s="1"/>
      <c r="E22" s="218" t="s">
        <v>64</v>
      </c>
      <c r="F22" s="219"/>
      <c r="G22" s="219"/>
      <c r="H22" s="219"/>
      <c r="I22" s="219"/>
      <c r="J22" s="220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5"/>
      <c r="B23" s="1"/>
      <c r="C23" s="1"/>
      <c r="D23" s="66"/>
      <c r="E23" s="219"/>
      <c r="F23" s="219"/>
      <c r="G23" s="219"/>
      <c r="H23" s="219"/>
      <c r="I23" s="219"/>
      <c r="J23" s="220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5"/>
      <c r="B24" s="1"/>
      <c r="C24" s="1"/>
      <c r="D24" s="1"/>
      <c r="E24" s="219"/>
      <c r="F24" s="219"/>
      <c r="G24" s="219"/>
      <c r="H24" s="219"/>
      <c r="I24" s="219"/>
      <c r="J24" s="220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5"/>
      <c r="B25" s="1"/>
      <c r="C25" s="1"/>
      <c r="D25" s="1"/>
      <c r="E25" s="219"/>
      <c r="F25" s="219"/>
      <c r="G25" s="219"/>
      <c r="H25" s="219"/>
      <c r="I25" s="219"/>
      <c r="J25" s="220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5"/>
      <c r="B26" s="1"/>
      <c r="C26" s="1"/>
      <c r="D26" s="1"/>
      <c r="E26" s="219"/>
      <c r="F26" s="219"/>
      <c r="G26" s="219"/>
      <c r="H26" s="219"/>
      <c r="I26" s="219"/>
      <c r="J26" s="220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5"/>
      <c r="B27" s="1"/>
      <c r="C27" s="1"/>
      <c r="D27" s="60"/>
      <c r="E27" s="219"/>
      <c r="F27" s="219"/>
      <c r="G27" s="219"/>
      <c r="H27" s="219"/>
      <c r="I27" s="219"/>
      <c r="J27" s="220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5"/>
      <c r="B28" s="1"/>
      <c r="C28" s="1"/>
      <c r="D28" s="1"/>
      <c r="E28" s="219"/>
      <c r="F28" s="219"/>
      <c r="G28" s="219"/>
      <c r="H28" s="219"/>
      <c r="I28" s="219"/>
      <c r="J28" s="220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5"/>
      <c r="B29" s="1"/>
      <c r="C29" s="1"/>
      <c r="D29" s="1"/>
      <c r="E29" s="219"/>
      <c r="F29" s="219"/>
      <c r="G29" s="219"/>
      <c r="H29" s="219"/>
      <c r="I29" s="219"/>
      <c r="J29" s="220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5"/>
      <c r="B30" s="1"/>
      <c r="C30" s="1"/>
      <c r="D30" s="1"/>
      <c r="E30" s="219"/>
      <c r="F30" s="219"/>
      <c r="G30" s="219"/>
      <c r="H30" s="219"/>
      <c r="I30" s="219"/>
      <c r="J30" s="220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5"/>
      <c r="B31" s="1"/>
      <c r="C31" s="1"/>
      <c r="D31" s="1"/>
      <c r="E31" s="219"/>
      <c r="F31" s="219"/>
      <c r="G31" s="219"/>
      <c r="H31" s="219"/>
      <c r="I31" s="219"/>
      <c r="J31" s="220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5"/>
      <c r="B32" s="1"/>
      <c r="C32" s="1"/>
      <c r="D32" s="1"/>
      <c r="E32" s="219"/>
      <c r="F32" s="219"/>
      <c r="G32" s="219"/>
      <c r="H32" s="219"/>
      <c r="I32" s="219"/>
      <c r="J32" s="220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5"/>
      <c r="B33" s="1"/>
      <c r="C33" s="1"/>
      <c r="D33" s="1"/>
      <c r="E33" s="219"/>
      <c r="F33" s="219"/>
      <c r="G33" s="219"/>
      <c r="H33" s="219"/>
      <c r="I33" s="219"/>
      <c r="J33" s="220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5"/>
      <c r="B34" s="1"/>
      <c r="C34" s="1"/>
      <c r="D34" s="1"/>
      <c r="E34" s="219"/>
      <c r="F34" s="219"/>
      <c r="G34" s="219"/>
      <c r="H34" s="219"/>
      <c r="I34" s="219"/>
      <c r="J34" s="220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5"/>
      <c r="B35" s="1"/>
      <c r="C35" s="1"/>
      <c r="D35" s="1"/>
      <c r="E35" s="219"/>
      <c r="F35" s="219"/>
      <c r="G35" s="219"/>
      <c r="H35" s="219"/>
      <c r="I35" s="219"/>
      <c r="J35" s="220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5"/>
      <c r="B36" s="1"/>
      <c r="C36" s="1"/>
      <c r="D36" s="1"/>
      <c r="E36" s="219"/>
      <c r="F36" s="219"/>
      <c r="G36" s="219"/>
      <c r="H36" s="219"/>
      <c r="I36" s="219"/>
      <c r="J36" s="220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5"/>
      <c r="B37" s="1"/>
      <c r="C37" s="1"/>
      <c r="D37" s="1"/>
      <c r="E37" s="219"/>
      <c r="F37" s="219"/>
      <c r="G37" s="219"/>
      <c r="H37" s="219"/>
      <c r="I37" s="219"/>
      <c r="J37" s="220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5"/>
      <c r="B38" s="1"/>
      <c r="C38" s="1"/>
      <c r="D38" s="1"/>
      <c r="E38" s="219"/>
      <c r="F38" s="219"/>
      <c r="G38" s="219"/>
      <c r="H38" s="219"/>
      <c r="I38" s="219"/>
      <c r="J38" s="220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5"/>
      <c r="B39" s="1"/>
      <c r="C39" s="1"/>
      <c r="D39" s="1"/>
      <c r="E39" s="219"/>
      <c r="F39" s="219"/>
      <c r="G39" s="219"/>
      <c r="H39" s="219"/>
      <c r="I39" s="219"/>
      <c r="J39" s="220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5"/>
      <c r="B40" s="1"/>
      <c r="C40" s="1"/>
      <c r="D40" s="1"/>
      <c r="E40" s="219"/>
      <c r="F40" s="219"/>
      <c r="G40" s="219"/>
      <c r="H40" s="219"/>
      <c r="I40" s="219"/>
      <c r="J40" s="220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5"/>
      <c r="B41" s="1"/>
      <c r="C41" s="1"/>
      <c r="D41" s="1"/>
      <c r="E41" s="219"/>
      <c r="F41" s="219"/>
      <c r="G41" s="219"/>
      <c r="H41" s="219"/>
      <c r="I41" s="219"/>
      <c r="J41" s="220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5"/>
      <c r="B42" s="1"/>
      <c r="C42" s="1"/>
      <c r="D42" s="1"/>
      <c r="E42" s="219"/>
      <c r="F42" s="219"/>
      <c r="G42" s="219"/>
      <c r="H42" s="219"/>
      <c r="I42" s="219"/>
      <c r="J42" s="220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5"/>
      <c r="B43" s="1"/>
      <c r="C43" s="1"/>
      <c r="D43" s="1"/>
      <c r="E43" s="219"/>
      <c r="F43" s="219"/>
      <c r="G43" s="219"/>
      <c r="H43" s="219"/>
      <c r="I43" s="219"/>
      <c r="J43" s="220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5"/>
      <c r="B44" s="1"/>
      <c r="C44" s="1"/>
      <c r="D44" s="1"/>
      <c r="E44" s="219"/>
      <c r="F44" s="219"/>
      <c r="G44" s="219"/>
      <c r="H44" s="219"/>
      <c r="I44" s="219"/>
      <c r="J44" s="220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5"/>
      <c r="B45" s="1"/>
      <c r="C45" s="1"/>
      <c r="D45" s="1"/>
      <c r="E45" s="219"/>
      <c r="F45" s="219"/>
      <c r="G45" s="219"/>
      <c r="H45" s="219"/>
      <c r="I45" s="219"/>
      <c r="J45" s="220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5"/>
      <c r="B46" s="1"/>
      <c r="C46" s="1"/>
      <c r="D46" s="1"/>
      <c r="E46" s="219"/>
      <c r="F46" s="219"/>
      <c r="G46" s="219"/>
      <c r="H46" s="219"/>
      <c r="I46" s="219"/>
      <c r="J46" s="220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5"/>
      <c r="B47" s="1"/>
      <c r="C47" s="1"/>
      <c r="D47" s="1"/>
      <c r="E47" s="219"/>
      <c r="F47" s="219"/>
      <c r="G47" s="219"/>
      <c r="H47" s="219"/>
      <c r="I47" s="219"/>
      <c r="J47" s="220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4"/>
      <c r="D48" s="1"/>
      <c r="E48" s="219"/>
      <c r="F48" s="219"/>
      <c r="G48" s="219"/>
      <c r="H48" s="219"/>
      <c r="I48" s="219"/>
      <c r="J48" s="220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58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49</v>
      </c>
      <c r="B54" s="174"/>
      <c r="C54" s="174"/>
      <c r="D54" s="75"/>
      <c r="E54" s="75"/>
      <c r="F54" s="75"/>
      <c r="G54" s="89" t="s">
        <v>22</v>
      </c>
      <c r="H54" s="90"/>
      <c r="I54" s="62"/>
      <c r="J54" s="63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 altText="Export advancer 6 F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2018-05-19T08:36:04Z</cp:lastPrinted>
  <dcterms:created xsi:type="dcterms:W3CDTF">2006-09-16T00:00:00Z</dcterms:created>
  <dcterms:modified xsi:type="dcterms:W3CDTF">2018-05-19T08:36:10Z</dcterms:modified>
  <cp:category>Рентгенэндоваскулярные хирурги</cp:category>
</cp:coreProperties>
</file>