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<sst xmlns="http://schemas.openxmlformats.org/spreadsheetml/2006/main" count="102" uniqueCount="77">
  <si>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</si>
  <si>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</si>
  <si>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</si>
  <si>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</si>
  <si>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</si>
  <si>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</si>
  <si>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</si>
  <si>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</si>
  <si>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</si>
  <si>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</si>
  <si>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</si>
  <si>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</si>
  <si>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</si>
  <si>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</si>
  <si>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</si>
  <si>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</si>
  <si>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</si>
  <si>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</si>
  <si>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</si>
  <si>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</si>
  <si>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</si>
  <si>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</si>
  <si>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</si>
  <si>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</si>
  <si>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</si>
  <si>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</si>
  <si>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</si>
  <si>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</si>
  <si>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</si>
  <si>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</si>
  <si>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</si>
  <si>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</si>
  <si>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</si>
  <si>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</si>
  <si>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</si>
  <si>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</si>
  <si>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</si>
  <si>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</si>
  <si>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</si>
  <si>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</si>
  <si>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</si>
  <si>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</si>
  <si>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</si>
  <si>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</si>
  <si>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</si>
  <si>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</si>
  <si>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</si>
  <si>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 xml:space="preserve">Набор Cordis </t>
  </si>
  <si>
    <t>Sol. lidocaini 1%</t>
  </si>
  <si>
    <t>Omnipaque 350</t>
  </si>
  <si>
    <t>Капралова Е.А.</t>
  </si>
  <si>
    <t xml:space="preserve"> </t>
  </si>
  <si>
    <t xml:space="preserve"> cGycm2</t>
  </si>
  <si>
    <t>Ствол ЛКА: норма</t>
  </si>
  <si>
    <t>Щербаков А.С.</t>
  </si>
  <si>
    <t>Тимошенко Н.С.</t>
  </si>
  <si>
    <t>Шабалин В.А.</t>
  </si>
  <si>
    <t>_________</t>
  </si>
  <si>
    <t>Ultravist  370</t>
  </si>
  <si>
    <t>11:00-13:00</t>
  </si>
  <si>
    <t>Голиков А.Н.</t>
  </si>
  <si>
    <t>ОКС ПST</t>
  </si>
  <si>
    <t>100 ml</t>
  </si>
  <si>
    <t>стентирование ОА</t>
  </si>
  <si>
    <t>Балонная дилатация и стентирование ОА (1BMS)</t>
  </si>
  <si>
    <t>1291,44 mGy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</si>
  <si>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ZenuteEX JL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ПНА.   Выполнена реканализация артерии баллонным катьетером</t>
    </r>
    <r>
      <rPr>
        <b/>
        <sz val="11"/>
        <color theme="1"/>
        <rFont val="Calibri"/>
        <family val="2"/>
        <charset val="204"/>
        <scheme val="minor"/>
      </rPr>
      <t xml:space="preserve"> Hoper 2.0-18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В зону проксимального сегмента ОА имплантирован </t>
    </r>
    <r>
      <rPr>
        <b/>
        <sz val="11"/>
        <color theme="1"/>
        <rFont val="Calibri"/>
        <family val="2"/>
        <charset val="204"/>
        <scheme val="minor"/>
      </rPr>
      <t>BMS Stentex STBRIG 3.00-22,</t>
    </r>
    <r>
      <rPr>
        <sz val="11"/>
        <color theme="1"/>
        <rFont val="Calibri"/>
        <family val="2"/>
        <charset val="204"/>
        <scheme val="minor"/>
      </rPr>
      <t xml:space="preserve"> давлением 12 атм. Выполнить ангиопластику устья ВТК через ячейку стента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 Hoper 2.5-14 мм  </t>
    </r>
    <r>
      <rPr>
        <sz val="11"/>
        <color theme="1"/>
        <rFont val="Calibri"/>
        <family val="2"/>
        <charset val="204"/>
        <scheme val="minor"/>
      </rPr>
      <t xml:space="preserve">не удалось.   При контрольной съемке стент раскрыт удовлетворительно, признаков краевых диссекций, тромбоза не выявлено, кровоток по ОА восстановлен TIMI III, стеноз устья ВТК 75-80%.  Процедура завершена. Интродьюсер из ОБА не извлечён. </t>
    </r>
    <r>
      <rPr>
        <i/>
        <sz val="11"/>
        <color theme="1"/>
        <rFont val="Calibri"/>
        <family val="2"/>
        <charset val="204"/>
        <scheme val="minor"/>
      </rPr>
      <t>Время ангиопластики - 11:25 (технические сложности катетеризации коронарных артерии правым лучевым доступом)</t>
    </r>
  </si>
  <si>
    <t>Интродъюссер оставлен в правой ОБА</t>
  </si>
  <si>
    <t xml:space="preserve">Постельный режим. Контроль места пункции, повязку на руке снять через 5ч. Контроль места пункции в облсати ОБА. </t>
  </si>
  <si>
    <t>Интродъюссер оставлен</t>
  </si>
  <si>
    <t>левый</t>
  </si>
  <si>
    <t>yt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</si>
  <si>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стеноз среднего сегмента менее 50%. TIMI III.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острая окклюзия в проксимальном сегменте. Антеградный кровоток - </t>
    </r>
    <r>
      <rPr>
        <sz val="11"/>
        <color theme="1"/>
        <rFont val="Times New Roman"/>
        <family val="1"/>
        <charset val="204"/>
      </rPr>
      <t xml:space="preserve">TIMI 0.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гипоплазирована. без гемодинамических значимых стенозов. TIMI III.</t>
    </r>
  </si>
  <si>
    <t>rad/конверсия на пр.бедр.дост.</t>
  </si>
  <si>
    <t>1 ml</t>
  </si>
  <si>
    <t>Sol. Novocaini 0.5%</t>
  </si>
  <si>
    <t>a. femoralis dex.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</si>
</sst>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E13" sqref="E13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71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43239</v>
      </c>
      <c r="C7" s="79" t="s">
        <v>59</v>
      </c>
      <c r="D7" s="18"/>
      <c r="E7" s="131" t="s">
        <v>40</v>
      </c>
      <c r="F7" s="131"/>
      <c r="G7" s="124" t="s">
        <v>39</v>
      </c>
      <c r="H7" s="124"/>
      <c r="I7" s="114" t="s">
        <v>54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60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19291</v>
      </c>
      <c r="C9" s="121"/>
      <c r="D9" s="18"/>
      <c r="E9" s="18"/>
      <c r="F9" s="18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61</v>
      </c>
      <c r="C10" s="119"/>
      <c r="D10" s="18"/>
      <c r="E10" s="18"/>
      <c r="F10" s="18"/>
      <c r="G10" s="122" t="s">
        <v>35</v>
      </c>
      <c r="H10" s="123"/>
      <c r="I10" s="116" t="s">
        <v>50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3562</v>
      </c>
      <c r="C11" s="80">
        <v>35</v>
      </c>
      <c r="D11" s="21"/>
      <c r="E11" s="19"/>
      <c r="F11" s="19"/>
      <c r="G11" s="122" t="s">
        <v>7</v>
      </c>
      <c r="H11" s="123"/>
      <c r="I11" s="116" t="s">
        <v>57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48</v>
      </c>
      <c r="D13" s="139"/>
      <c r="E13" s="46" t="s">
        <v>74</v>
      </c>
      <c r="F13" s="149" t="s">
        <v>9</v>
      </c>
      <c r="G13" s="150"/>
      <c r="H13" s="150"/>
      <c r="I13" s="227" t="s">
        <v>73</v>
      </c>
      <c r="J13" s="228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7"/>
      <c r="D14" s="47" t="s">
        <v>34</v>
      </c>
      <c r="E14" s="149" t="s">
        <v>10</v>
      </c>
      <c r="F14" s="149"/>
      <c r="G14" s="149"/>
      <c r="H14" s="149"/>
      <c r="I14" s="149"/>
      <c r="J14" s="158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1" t="s">
        <v>41</v>
      </c>
      <c r="C19" s="152"/>
      <c r="D19" s="152"/>
      <c r="E19" s="153"/>
      <c r="F19" s="151" t="s">
        <v>43</v>
      </c>
      <c r="G19" s="154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47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58</v>
      </c>
      <c r="C24" s="133"/>
      <c r="D24" s="10" t="s">
        <v>62</v>
      </c>
      <c r="E24" s="127" t="s">
        <v>25</v>
      </c>
      <c r="F24" s="127"/>
      <c r="G24" s="11" t="s">
        <v>51</v>
      </c>
      <c r="H24" s="127" t="s">
        <v>17</v>
      </c>
      <c r="I24" s="127"/>
      <c r="J24" s="83" t="s">
        <v>52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70</v>
      </c>
      <c r="I26" s="161"/>
      <c r="J26" s="162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3" t="s">
        <v>53</v>
      </c>
      <c r="F27" s="164"/>
      <c r="G27" s="165"/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67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sin.,rad/конверсия на пр.бедр.дост.,"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36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38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64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9">
        <f>'Диагностика КГ'!B7</f>
        <v>43239</v>
      </c>
      <c r="C7" s="73"/>
      <c r="D7" s="18"/>
      <c r="E7" s="131" t="s">
        <v>40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86" t="str">
        <f>'Диагностика КГ'!B8:C8</f>
        <v>Голиков А.Н.</v>
      </c>
      <c r="C8" s="204"/>
      <c r="D8" s="18"/>
      <c r="E8" s="122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Тимошенко Н.С.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16">
        <f>'Диагностика КГ'!B9:C9</f>
        <v>19291</v>
      </c>
      <c r="C9" s="217"/>
      <c r="D9" s="18"/>
      <c r="E9" s="18"/>
      <c r="F9" s="41"/>
      <c r="G9" s="218" t="s">
        <v>5</v>
      </c>
      <c r="H9" s="219"/>
      <c r="I9" s="186" t="str">
        <f>'Диагностика КГ'!I9:J9</f>
        <v>Шабалин В.А.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0" t="str">
        <f>'Диагностика КГ'!B10:C10</f>
        <v>ОКС ПST</v>
      </c>
      <c r="C10" s="221"/>
      <c r="D10" s="18"/>
      <c r="E10" s="18"/>
      <c r="F10" s="18"/>
      <c r="G10" s="122" t="s">
        <v>6</v>
      </c>
      <c r="H10" s="123"/>
      <c r="I10" s="186" t="str">
        <f>'Диагностика КГ'!I10:J10</f>
        <v>Капралова Е.А.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22</v>
      </c>
      <c r="B11" s="70">
        <f>ОТДЕЛЕНИЕ</f>
        <v>3562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75</v>
      </c>
      <c r="D13" s="139"/>
      <c r="E13" s="46" t="s">
        <v>46</v>
      </c>
      <c r="F13" s="149" t="s">
        <v>9</v>
      </c>
      <c r="G13" s="150"/>
      <c r="H13" s="150"/>
      <c r="I13" s="148" t="s">
        <v>76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24</v>
      </c>
      <c r="B14" s="147"/>
      <c r="C14" s="157"/>
      <c r="D14" s="47" t="s">
        <v>34</v>
      </c>
      <c r="E14" s="172" t="s">
        <v>26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78" t="s">
        <v>37</v>
      </c>
      <c r="C15" s="176"/>
      <c r="D15" s="176"/>
      <c r="E15" s="179"/>
      <c r="F15" s="175" t="s">
        <v>27</v>
      </c>
      <c r="G15" s="179"/>
      <c r="H15" s="175" t="s">
        <v>42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88" t="s">
        <v>49</v>
      </c>
      <c r="C20" s="189"/>
      <c r="D20" s="71" t="s">
        <v>62</v>
      </c>
      <c r="E20" s="127" t="s">
        <v>25</v>
      </c>
      <c r="F20" s="127"/>
      <c r="G20" s="85">
        <v>0.70833333333333337</v>
      </c>
      <c r="H20" s="127" t="s">
        <v>28</v>
      </c>
      <c r="I20" s="127"/>
      <c r="J20" s="83" t="s">
        <v>65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6"/>
      <c r="E21" s="222" t="s">
        <v>30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226" t="s">
        <v>66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31</v>
      </c>
      <c r="B48" s="211"/>
      <c r="C48" s="75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68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69</v>
      </c>
      <c r="B54" s="209"/>
      <c r="C54" s="209"/>
      <c r="D54" s="76"/>
      <c r="E54" s="76"/>
      <c r="F54" s="76"/>
      <c r="G54" s="147" t="s">
        <v>21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2017-12-12T15:20:32Z</cp:lastPrinted>
  <dcterms:created xsi:type="dcterms:W3CDTF">2006-09-16T00:00:00Z</dcterms:created>
  <dcterms:modified xsi:type="dcterms:W3CDTF">2018-05-19T10:29:02Z</dcterms:modified>
  <cp:category>Рентгенэндоваскулярные хирурги</cp:category>
</cp:coreProperties>
</file>