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1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<sst xmlns="http://schemas.openxmlformats.org/spreadsheetml/2006/main" count="102" uniqueCount="77">
  <si>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</si>
  <si>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</si>
  <si>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</si>
  <si>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</si>
  <si>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</si>
  <si>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</si>
  <si>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</si>
  <si>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</si>
  <si>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</si>
  <si>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</si>
  <si>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</si>
  <si>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</si>
  <si>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</si>
  <si>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</si>
  <si>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</si>
  <si>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</si>
  <si>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</si>
  <si>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</si>
  <si>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</si>
  <si>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</si>
  <si>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</si>
  <si>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</si>
  <si>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</si>
  <si>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</si>
  <si>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</si>
  <si>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</si>
  <si>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</si>
  <si>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</si>
  <si>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</si>
  <si>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</si>
  <si>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</si>
  <si>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</si>
  <si>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</si>
  <si>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</si>
  <si>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</si>
  <si>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</si>
  <si>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</si>
  <si>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</si>
  <si>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</si>
  <si>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</si>
  <si>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</si>
  <si>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</si>
  <si>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</si>
  <si>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</si>
  <si>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</si>
  <si>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</si>
  <si>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</si>
  <si>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 xml:space="preserve">Набор Cordis </t>
  </si>
  <si>
    <t>Sol. lidocaini 1%</t>
  </si>
  <si>
    <t>Omnipaque 350</t>
  </si>
  <si>
    <t>Капралова Е.А.</t>
  </si>
  <si>
    <t>Ствол ЛКА: норма</t>
  </si>
  <si>
    <t>Щербаков А.С.</t>
  </si>
  <si>
    <t>Тимошенко Н.С.</t>
  </si>
  <si>
    <t>Шабалин В.А.</t>
  </si>
  <si>
    <t>_________</t>
  </si>
  <si>
    <t>Ultravist  370</t>
  </si>
  <si>
    <t>100 ml</t>
  </si>
  <si>
    <t>Балонная дилатация и стентирование ОА (1BMS)</t>
  </si>
  <si>
    <t>1291,44 mGy</t>
  </si>
  <si>
    <t xml:space="preserve">Постельный режим. Контроль места пункции, повязку на руке снять через 5ч. Контроль места пункции в облсати ОБА. </t>
  </si>
  <si>
    <t>Интродъюссер оставлен</t>
  </si>
  <si>
    <t>yt</t>
  </si>
  <si>
    <t>1 ml</t>
  </si>
  <si>
    <t>Sol. Novocaini 0.5%</t>
  </si>
  <si>
    <t>a. femoralis dex.</t>
  </si>
  <si>
    <t>20:00-21:00</t>
  </si>
  <si>
    <t>Заварина Л.Л.</t>
  </si>
  <si>
    <t>ОКС БПST</t>
  </si>
  <si>
    <t>a.radialis dex</t>
  </si>
  <si>
    <t>правый</t>
  </si>
  <si>
    <t xml:space="preserve"> 06:18</t>
  </si>
  <si>
    <t xml:space="preserve"> 556,42mGy</t>
  </si>
  <si>
    <t>нер./контура  в ср/3; стеноз дист/3 до 55-60%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</si>
  <si>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стеноз устья и пролонгированный стеноз проксимального сегмента 90%, стеноз среднего сегмеента 60%. TIMI 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 устья 80% - TIMI II (д. арт не более 2.5 мм)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неровность контура устья.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пролонгированный стеноз среднего сегмент 35%, двойной стеноз в ср/3 ЗНА менее 50%. TIMI III.                                С учетом анатомии и характера поражения ЛКА наиболее предпочтительный метод реваскуляризации является КШ.</t>
    </r>
  </si>
  <si>
    <t>Контроль места пункции. Повязку снять через 4-5 ч. Консультация кардиохирурга.</t>
  </si>
  <si>
    <t>Интродъюссер извлечён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</si>
</sst>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 applyProtection="1">
      <alignment horizontal="center"/>
      <protection locked="0" hidden="1"/>
    </xf>
    <xf numFmtId="0" fontId="7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5" t="s">
        <v>33</v>
      </c>
      <c r="C1" s="116"/>
      <c r="D1" s="116"/>
      <c r="E1" s="116"/>
      <c r="F1" s="116"/>
      <c r="G1" s="116"/>
      <c r="H1" s="116"/>
      <c r="I1" s="116"/>
      <c r="J1" s="13"/>
      <c r="K1" s="86" t="s">
        <v>62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18" t="s">
        <v>23</v>
      </c>
      <c r="D2" s="119"/>
      <c r="E2" s="119"/>
      <c r="F2" s="119"/>
      <c r="G2" s="119"/>
      <c r="H2" s="119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3" t="s">
        <v>36</v>
      </c>
      <c r="C3" s="134"/>
      <c r="D3" s="134"/>
      <c r="E3" s="134"/>
      <c r="F3" s="134"/>
      <c r="G3" s="134"/>
      <c r="H3" s="134"/>
      <c r="I3" s="134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0" t="s">
        <v>38</v>
      </c>
      <c r="C4" s="120"/>
      <c r="D4" s="120"/>
      <c r="E4" s="120"/>
      <c r="F4" s="120"/>
      <c r="G4" s="120"/>
      <c r="H4" s="120"/>
      <c r="I4" s="120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5" t="s">
        <v>32</v>
      </c>
      <c r="C5" s="136"/>
      <c r="D5" s="136"/>
      <c r="E5" s="136"/>
      <c r="F5" s="136"/>
      <c r="G5" s="136"/>
      <c r="H5" s="136"/>
      <c r="I5" s="136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43239</v>
      </c>
      <c r="C7" s="79" t="s">
        <v>66</v>
      </c>
      <c r="D7" s="18"/>
      <c r="E7" s="123" t="s">
        <v>40</v>
      </c>
      <c r="F7" s="123"/>
      <c r="G7" s="132" t="s">
        <v>39</v>
      </c>
      <c r="H7" s="132"/>
      <c r="I7" s="137" t="s">
        <v>52</v>
      </c>
      <c r="J7" s="138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28" t="s">
        <v>67</v>
      </c>
      <c r="C8" s="129"/>
      <c r="D8" s="18"/>
      <c r="E8" s="124" t="s">
        <v>4</v>
      </c>
      <c r="F8" s="125"/>
      <c r="G8" s="132" t="s">
        <v>39</v>
      </c>
      <c r="H8" s="132"/>
      <c r="I8" s="121" t="s">
        <v>53</v>
      </c>
      <c r="J8" s="122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1">
        <v>19346</v>
      </c>
      <c r="C9" s="142"/>
      <c r="D9" s="18"/>
      <c r="E9" s="18"/>
      <c r="F9" s="18"/>
      <c r="G9" s="124" t="s">
        <v>5</v>
      </c>
      <c r="H9" s="125"/>
      <c r="I9" s="121" t="s">
        <v>54</v>
      </c>
      <c r="J9" s="122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39" t="s">
        <v>68</v>
      </c>
      <c r="C10" s="140"/>
      <c r="D10" s="18"/>
      <c r="E10" s="18"/>
      <c r="F10" s="18"/>
      <c r="G10" s="124" t="s">
        <v>35</v>
      </c>
      <c r="H10" s="125"/>
      <c r="I10" s="121" t="s">
        <v>50</v>
      </c>
      <c r="J10" s="122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22</v>
      </c>
      <c r="B11" s="78">
        <v>3567</v>
      </c>
      <c r="C11" s="80">
        <v>35</v>
      </c>
      <c r="D11" s="21"/>
      <c r="E11" s="19"/>
      <c r="F11" s="19"/>
      <c r="G11" s="124" t="s">
        <v>7</v>
      </c>
      <c r="H11" s="125"/>
      <c r="I11" s="121" t="s">
        <v>55</v>
      </c>
      <c r="J11" s="122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99" t="s">
        <v>8</v>
      </c>
      <c r="B13" s="90"/>
      <c r="C13" s="130" t="s">
        <v>48</v>
      </c>
      <c r="D13" s="131"/>
      <c r="E13" s="46" t="s">
        <v>63</v>
      </c>
      <c r="F13" s="91" t="s">
        <v>9</v>
      </c>
      <c r="G13" s="92"/>
      <c r="H13" s="92"/>
      <c r="I13" s="227" t="s">
        <v>69</v>
      </c>
      <c r="J13" s="228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99" t="s">
        <v>24</v>
      </c>
      <c r="B14" s="89"/>
      <c r="C14" s="100"/>
      <c r="D14" s="47" t="s">
        <v>34</v>
      </c>
      <c r="E14" s="91" t="s">
        <v>10</v>
      </c>
      <c r="F14" s="91"/>
      <c r="G14" s="91"/>
      <c r="H14" s="91"/>
      <c r="I14" s="91"/>
      <c r="J14" s="101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7" t="s">
        <v>11</v>
      </c>
      <c r="B18" s="98"/>
      <c r="C18" s="98"/>
      <c r="D18" s="98"/>
      <c r="E18" s="98"/>
      <c r="F18" s="98"/>
      <c r="G18" s="31"/>
      <c r="H18" s="143" t="s">
        <v>44</v>
      </c>
      <c r="I18" s="144"/>
      <c r="J18" s="145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3" t="s">
        <v>41</v>
      </c>
      <c r="C19" s="94"/>
      <c r="D19" s="94"/>
      <c r="E19" s="95"/>
      <c r="F19" s="93" t="s">
        <v>43</v>
      </c>
      <c r="G19" s="96"/>
      <c r="H19" s="146"/>
      <c r="I19" s="147"/>
      <c r="J19" s="148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7"/>
      <c r="I20" s="168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69" t="s">
        <v>47</v>
      </c>
      <c r="I21" s="170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1" t="s">
        <v>15</v>
      </c>
      <c r="B22" s="112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3"/>
      <c r="B23" s="114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6" t="s">
        <v>56</v>
      </c>
      <c r="C24" s="127"/>
      <c r="D24" s="10" t="s">
        <v>57</v>
      </c>
      <c r="E24" s="117" t="s">
        <v>25</v>
      </c>
      <c r="F24" s="117"/>
      <c r="G24" s="11" t="s">
        <v>71</v>
      </c>
      <c r="H24" s="117" t="s">
        <v>17</v>
      </c>
      <c r="I24" s="117"/>
      <c r="J24" s="83" t="s">
        <v>72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2" t="s">
        <v>20</v>
      </c>
      <c r="F26" s="102"/>
      <c r="G26" s="102"/>
      <c r="H26" s="103" t="s">
        <v>70</v>
      </c>
      <c r="I26" s="104"/>
      <c r="J26" s="105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6" t="s">
        <v>51</v>
      </c>
      <c r="F27" s="107"/>
      <c r="G27" s="108" t="s">
        <v>73</v>
      </c>
      <c r="H27" s="109"/>
      <c r="I27" s="109"/>
      <c r="J27" s="110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1" t="s">
        <v>74</v>
      </c>
      <c r="F28" s="162"/>
      <c r="G28" s="162"/>
      <c r="H28" s="162"/>
      <c r="I28" s="162"/>
      <c r="J28" s="163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2"/>
      <c r="F29" s="162"/>
      <c r="G29" s="162"/>
      <c r="H29" s="162"/>
      <c r="I29" s="162"/>
      <c r="J29" s="163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2"/>
      <c r="F30" s="162"/>
      <c r="G30" s="162"/>
      <c r="H30" s="162"/>
      <c r="I30" s="162"/>
      <c r="J30" s="163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2"/>
      <c r="F31" s="162"/>
      <c r="G31" s="162"/>
      <c r="H31" s="162"/>
      <c r="I31" s="162"/>
      <c r="J31" s="163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2"/>
      <c r="F32" s="162"/>
      <c r="G32" s="162"/>
      <c r="H32" s="162"/>
      <c r="I32" s="162"/>
      <c r="J32" s="163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2"/>
      <c r="F33" s="162"/>
      <c r="G33" s="162"/>
      <c r="H33" s="162"/>
      <c r="I33" s="162"/>
      <c r="J33" s="163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2"/>
      <c r="F34" s="162"/>
      <c r="G34" s="162"/>
      <c r="H34" s="162"/>
      <c r="I34" s="162"/>
      <c r="J34" s="163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2"/>
      <c r="F35" s="162"/>
      <c r="G35" s="162"/>
      <c r="H35" s="162"/>
      <c r="I35" s="162"/>
      <c r="J35" s="163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2"/>
      <c r="F36" s="162"/>
      <c r="G36" s="162"/>
      <c r="H36" s="162"/>
      <c r="I36" s="162"/>
      <c r="J36" s="163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1" t="s">
        <v>29</v>
      </c>
      <c r="B47" s="152"/>
      <c r="C47" s="38"/>
      <c r="D47" s="38"/>
      <c r="E47" s="162"/>
      <c r="F47" s="162"/>
      <c r="G47" s="162"/>
      <c r="H47" s="162"/>
      <c r="I47" s="162"/>
      <c r="J47" s="163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4" t="s">
        <v>75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3"/>
      <c r="B52" s="154"/>
      <c r="C52" s="155"/>
      <c r="D52" s="155"/>
      <c r="E52" s="155"/>
      <c r="F52" s="155"/>
      <c r="G52" s="155"/>
      <c r="H52" s="155"/>
      <c r="I52" s="155"/>
      <c r="J52" s="15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7"/>
      <c r="B53" s="155"/>
      <c r="C53" s="155"/>
      <c r="D53" s="155"/>
      <c r="E53" s="155"/>
      <c r="F53" s="155"/>
      <c r="G53" s="155"/>
      <c r="H53" s="155"/>
      <c r="I53" s="155"/>
      <c r="J53" s="15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76</v>
      </c>
      <c r="B54" s="88"/>
      <c r="C54" s="88"/>
      <c r="D54" s="149" t="s">
        <v>45</v>
      </c>
      <c r="E54" s="150"/>
      <c r="F54" s="39"/>
      <c r="G54" s="39"/>
      <c r="H54" s="89" t="s">
        <v>21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dex,"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33</v>
      </c>
      <c r="B1" s="223"/>
      <c r="C1" s="223"/>
      <c r="D1" s="223"/>
      <c r="E1" s="223"/>
      <c r="F1" s="223"/>
      <c r="G1" s="223"/>
      <c r="H1" s="223"/>
      <c r="I1" s="223"/>
      <c r="J1" s="224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58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3" t="s">
        <v>0</v>
      </c>
      <c r="B7" s="69">
        <f>'Диагностика КГ'!B7</f>
        <v>43239</v>
      </c>
      <c r="C7" s="73"/>
      <c r="D7" s="18"/>
      <c r="E7" s="123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4" t="s">
        <v>3</v>
      </c>
      <c r="B8" s="183" t="str">
        <f>'Диагностика КГ'!B8:C8</f>
        <v>Заварина Л.Л.</v>
      </c>
      <c r="C8" s="201"/>
      <c r="D8" s="18"/>
      <c r="E8" s="124" t="s">
        <v>4</v>
      </c>
      <c r="F8" s="202"/>
      <c r="G8" s="204" t="str">
        <f>'Диагностика КГ'!G8:H8</f>
        <v>__________</v>
      </c>
      <c r="H8" s="204"/>
      <c r="I8" s="183" t="str">
        <f>'Диагностика КГ'!I8:J8</f>
        <v>Тимошенко Н.С.</v>
      </c>
      <c r="J8" s="184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5" t="s">
        <v>1</v>
      </c>
      <c r="B9" s="179">
        <f>'Диагностика КГ'!B9:C9</f>
        <v>19346</v>
      </c>
      <c r="C9" s="180"/>
      <c r="D9" s="18"/>
      <c r="E9" s="18"/>
      <c r="F9" s="41"/>
      <c r="G9" s="181" t="s">
        <v>5</v>
      </c>
      <c r="H9" s="182"/>
      <c r="I9" s="183" t="str">
        <f>'Диагностика КГ'!I9:J9</f>
        <v>Шабалин В.А.</v>
      </c>
      <c r="J9" s="184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3" t="s">
        <v>2</v>
      </c>
      <c r="B10" s="185" t="str">
        <f>'Диагностика КГ'!B10:C10</f>
        <v>ОКС БПST</v>
      </c>
      <c r="C10" s="186"/>
      <c r="D10" s="18"/>
      <c r="E10" s="18"/>
      <c r="F10" s="18"/>
      <c r="G10" s="124" t="s">
        <v>6</v>
      </c>
      <c r="H10" s="125"/>
      <c r="I10" s="183" t="str">
        <f>'Диагностика КГ'!I10:J10</f>
        <v>Капралова Е.А.</v>
      </c>
      <c r="J10" s="184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3" t="s">
        <v>22</v>
      </c>
      <c r="B11" s="70">
        <f>ОТДЕЛЕНИЕ</f>
        <v>3567</v>
      </c>
      <c r="C11" s="70">
        <f>'Диагностика КГ'!C11</f>
        <v>35</v>
      </c>
      <c r="D11" s="21"/>
      <c r="E11" s="19"/>
      <c r="F11" s="19"/>
      <c r="G11" s="124" t="s">
        <v>7</v>
      </c>
      <c r="H11" s="125"/>
      <c r="I11" s="183" t="str">
        <f>'Диагностика КГ'!I11:J11</f>
        <v>_________</v>
      </c>
      <c r="J11" s="184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99" t="s">
        <v>8</v>
      </c>
      <c r="B13" s="90"/>
      <c r="C13" s="130" t="s">
        <v>64</v>
      </c>
      <c r="D13" s="131"/>
      <c r="E13" s="46" t="s">
        <v>46</v>
      </c>
      <c r="F13" s="91" t="s">
        <v>9</v>
      </c>
      <c r="G13" s="92"/>
      <c r="H13" s="92"/>
      <c r="I13" s="190" t="s">
        <v>65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99" t="s">
        <v>24</v>
      </c>
      <c r="B14" s="89"/>
      <c r="C14" s="100"/>
      <c r="D14" s="47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0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1" t="s">
        <v>15</v>
      </c>
      <c r="B18" s="112"/>
      <c r="C18" s="18"/>
      <c r="D18" s="18"/>
      <c r="E18" s="18"/>
      <c r="F18" s="18"/>
      <c r="G18" s="18"/>
      <c r="H18" s="30"/>
      <c r="I18" s="30"/>
      <c r="J18" s="32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3"/>
      <c r="B19" s="114"/>
      <c r="C19" s="52"/>
      <c r="D19" s="52"/>
      <c r="E19" s="52"/>
      <c r="F19" s="52"/>
      <c r="G19" s="52"/>
      <c r="H19" s="52"/>
      <c r="I19" s="52"/>
      <c r="J19" s="63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2" t="s">
        <v>16</v>
      </c>
      <c r="B20" s="220" t="s">
        <v>49</v>
      </c>
      <c r="C20" s="221"/>
      <c r="D20" s="71" t="s">
        <v>57</v>
      </c>
      <c r="E20" s="117" t="s">
        <v>25</v>
      </c>
      <c r="F20" s="117"/>
      <c r="G20" s="85">
        <v>0.70833333333333337</v>
      </c>
      <c r="H20" s="117" t="s">
        <v>28</v>
      </c>
      <c r="I20" s="117"/>
      <c r="J20" s="83" t="s">
        <v>59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6"/>
      <c r="E21" s="187" t="s">
        <v>30</v>
      </c>
      <c r="F21" s="188"/>
      <c r="G21" s="188"/>
      <c r="H21" s="188"/>
      <c r="I21" s="188"/>
      <c r="J21" s="189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7"/>
      <c r="B22" s="1"/>
      <c r="C22" s="1"/>
      <c r="D22" s="1"/>
      <c r="E22" s="217"/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7"/>
      <c r="B23" s="1"/>
      <c r="C23" s="1"/>
      <c r="D23" s="68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7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7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7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7"/>
      <c r="B27" s="1"/>
      <c r="C27" s="1"/>
      <c r="D27" s="61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7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7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7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7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7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7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7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7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7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7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7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7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7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7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7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7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7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7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7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7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3" t="s">
        <v>31</v>
      </c>
      <c r="B48" s="174"/>
      <c r="C48" s="75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5" t="s">
        <v>60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1" t="s">
        <v>61</v>
      </c>
      <c r="B54" s="172"/>
      <c r="C54" s="172"/>
      <c r="D54" s="76"/>
      <c r="E54" s="76"/>
      <c r="F54" s="76"/>
      <c r="G54" s="89" t="s">
        <v>21</v>
      </c>
      <c r="H54" s="90"/>
      <c r="I54" s="64"/>
      <c r="J54" s="65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2017-12-12T15:20:32Z</cp:lastPrinted>
  <dcterms:created xsi:type="dcterms:W3CDTF">2006-09-16T00:00:00Z</dcterms:created>
  <dcterms:modified xsi:type="dcterms:W3CDTF">2018-05-19T18:07:49Z</dcterms:modified>
  <cp:category>Рентгенэндоваскулярные хирурги</cp:category>
</cp:coreProperties>
</file>