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3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<sst xmlns="http://schemas.openxmlformats.org/spreadsheetml/2006/main" count="100" uniqueCount="73">
  <si>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</si>
  <si>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</si>
  <si>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</si>
  <si>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</si>
  <si>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</si>
  <si>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</si>
  <si>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</si>
  <si>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</si>
  <si>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</si>
  <si>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</si>
  <si>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</si>
  <si>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</si>
  <si>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</si>
  <si>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</si>
  <si>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</si>
  <si>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</si>
  <si>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</si>
  <si>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</si>
  <si>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</si>
  <si>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</si>
  <si>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</si>
  <si>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</si>
  <si>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</si>
  <si>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</si>
  <si>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</si>
  <si>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</si>
  <si>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</si>
  <si>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</si>
  <si>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</si>
  <si>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</si>
  <si>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</si>
  <si>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</si>
  <si>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</si>
  <si>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</si>
  <si>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</si>
  <si>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</si>
  <si>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</si>
  <si>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</si>
  <si>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</si>
  <si>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</si>
  <si>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</si>
  <si>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</si>
  <si>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</si>
  <si>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</si>
  <si>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</si>
  <si>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</si>
  <si>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</si>
  <si>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Щербаков А.С.</t>
  </si>
  <si>
    <t>_________</t>
  </si>
  <si>
    <t>Ultravist  370</t>
  </si>
  <si>
    <t>yt</t>
  </si>
  <si>
    <t>1 ml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</si>
  <si>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</si>
  <si>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</si>
  <si>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</si>
  <si>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</si>
  <si>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100 ml</t>
  </si>
  <si>
    <t>Балонная дилатация и стентирование ПКА (2DES)</t>
  </si>
  <si>
    <t>1917,38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</si>
  <si>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ПКА.  В зону проксимального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3.5-22,</t>
    </r>
    <r>
      <rPr>
        <sz val="11"/>
        <color theme="1"/>
        <rFont val="Calibri"/>
        <family val="2"/>
        <charset val="204"/>
        <scheme val="minor"/>
      </rPr>
      <t xml:space="preserve"> давлением 12 атм, в зону дистального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3.5-30</t>
    </r>
    <r>
      <rPr>
        <sz val="11"/>
        <color theme="1"/>
        <rFont val="Calibri"/>
        <family val="2"/>
        <charset val="204"/>
        <scheme val="minor"/>
      </rPr>
      <t xml:space="preserve">. На  контрольной съемке стенты раскрыты удовлетворительно, признаков краевых диссекций, тромбоза не выявлено, кровоток по ПКА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- 19:00</t>
    </r>
  </si>
  <si>
    <t>Omnipaque 350</t>
  </si>
  <si>
    <t>a. dist/radialis.</t>
  </si>
  <si>
    <t xml:space="preserve">Ствол ЛКА: </t>
  </si>
  <si>
    <t>Контроль места пункции. Повязка на 5ч. Консультация кардиохирурга</t>
  </si>
  <si>
    <t>10:10-11:10</t>
  </si>
  <si>
    <t>Александрова И.А.</t>
  </si>
  <si>
    <t>Молотков А.В</t>
  </si>
  <si>
    <t>Блохина И.С.</t>
  </si>
  <si>
    <t>89,69 mGy</t>
  </si>
  <si>
    <t>ПОПЫТКА КОРОНАРОГРАФИИ</t>
  </si>
  <si>
    <t>Копылов Г.И.</t>
  </si>
  <si>
    <t>ИБС НС</t>
  </si>
  <si>
    <t xml:space="preserve">Из-за выраженной извитости БЦА и крупной аневризмы восходящей аорты через лучевой доступ длины диагностического катетера для катетеризации коронарных артерии не хватает. Выполнить коронарографию через лучевой доступ не представляется возможным.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</si>
</sst>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 t="s">
        <v>50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69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43251</v>
      </c>
      <c r="C7" s="79" t="s">
        <v>64</v>
      </c>
      <c r="D7" s="18"/>
      <c r="E7" s="125" t="s">
        <v>39</v>
      </c>
      <c r="F7" s="125"/>
      <c r="G7" s="134" t="s">
        <v>38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70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11532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71</v>
      </c>
      <c r="C10" s="142"/>
      <c r="D10" s="18"/>
      <c r="E10" s="18"/>
      <c r="F10" s="18"/>
      <c r="G10" s="126" t="s">
        <v>34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3829</v>
      </c>
      <c r="C11" s="80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6" t="s">
        <v>51</v>
      </c>
      <c r="F13" s="93" t="s">
        <v>9</v>
      </c>
      <c r="G13" s="94"/>
      <c r="H13" s="94"/>
      <c r="I13" s="91" t="s">
        <v>61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 t="s">
        <v>45</v>
      </c>
      <c r="I21" s="171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60</v>
      </c>
      <c r="C24" s="129"/>
      <c r="D24" s="10" t="s">
        <v>56</v>
      </c>
      <c r="E24" s="119" t="s">
        <v>25</v>
      </c>
      <c r="F24" s="119"/>
      <c r="G24" s="11">
        <v>7.4999999999999997E-2</v>
      </c>
      <c r="H24" s="119" t="s">
        <v>17</v>
      </c>
      <c r="I24" s="119"/>
      <c r="J24" s="83" t="s">
        <v>68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/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62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226" t="s">
        <v>72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63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1" t="s">
        <v>44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В.Ф.,"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32</v>
      </c>
      <c r="B1" s="222"/>
      <c r="C1" s="222"/>
      <c r="D1" s="222"/>
      <c r="E1" s="222"/>
      <c r="F1" s="222"/>
      <c r="G1" s="222"/>
      <c r="H1" s="222"/>
      <c r="I1" s="222"/>
      <c r="J1" s="223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23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35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37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57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43251</v>
      </c>
      <c r="C7" s="73"/>
      <c r="D7" s="18"/>
      <c r="E7" s="125" t="s">
        <v>39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4" t="str">
        <f>'Диагностика КГ'!B8:C8</f>
        <v>Копылов Г.И.</v>
      </c>
      <c r="C8" s="200"/>
      <c r="D8" s="18"/>
      <c r="E8" s="126" t="s">
        <v>4</v>
      </c>
      <c r="F8" s="201"/>
      <c r="G8" s="203" t="str">
        <f>'Диагностика КГ'!G8:H8</f>
        <v>__________</v>
      </c>
      <c r="H8" s="203"/>
      <c r="I8" s="184" t="str">
        <f>'Диагностика КГ'!I8:J8</f>
        <v>Александрова И.А.</v>
      </c>
      <c r="J8" s="185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80">
        <f>'Диагностика КГ'!B9:C9</f>
        <v>11532</v>
      </c>
      <c r="C9" s="181"/>
      <c r="D9" s="18"/>
      <c r="E9" s="18"/>
      <c r="F9" s="41"/>
      <c r="G9" s="182" t="s">
        <v>5</v>
      </c>
      <c r="H9" s="183"/>
      <c r="I9" s="184" t="str">
        <f>'Диагностика КГ'!I9:J9</f>
        <v>Молотков А.В</v>
      </c>
      <c r="J9" s="185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6" t="str">
        <f>'Диагностика КГ'!B10:C10</f>
        <v>ИБС НС</v>
      </c>
      <c r="C10" s="187"/>
      <c r="D10" s="18"/>
      <c r="E10" s="18"/>
      <c r="F10" s="18"/>
      <c r="G10" s="126" t="s">
        <v>6</v>
      </c>
      <c r="H10" s="127"/>
      <c r="I10" s="184" t="str">
        <f>'Диагностика КГ'!I10:J10</f>
        <v>Блохина И.С.</v>
      </c>
      <c r="J10" s="185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22</v>
      </c>
      <c r="B11" s="70">
        <f>ОТДЕЛЕНИЕ</f>
        <v>3829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4" t="str">
        <f>'Диагностика КГ'!I11:J11</f>
        <v>_________</v>
      </c>
      <c r="J11" s="185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1" t="s">
        <v>8</v>
      </c>
      <c r="B13" s="90"/>
      <c r="C13" s="132" t="s">
        <v>54</v>
      </c>
      <c r="D13" s="133"/>
      <c r="E13" s="46" t="s">
        <v>51</v>
      </c>
      <c r="F13" s="93" t="s">
        <v>9</v>
      </c>
      <c r="G13" s="94"/>
      <c r="H13" s="94"/>
      <c r="I13" s="91" t="s">
        <v>53</v>
      </c>
      <c r="J13" s="92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1" t="s">
        <v>24</v>
      </c>
      <c r="B14" s="89"/>
      <c r="C14" s="102"/>
      <c r="D14" s="47" t="s">
        <v>33</v>
      </c>
      <c r="E14" s="204" t="s">
        <v>26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36</v>
      </c>
      <c r="C15" s="208"/>
      <c r="D15" s="208"/>
      <c r="E15" s="211"/>
      <c r="F15" s="207" t="s">
        <v>27</v>
      </c>
      <c r="G15" s="211"/>
      <c r="H15" s="207" t="s">
        <v>41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9" t="s">
        <v>49</v>
      </c>
      <c r="C20" s="220"/>
      <c r="D20" s="71" t="s">
        <v>56</v>
      </c>
      <c r="E20" s="119" t="s">
        <v>25</v>
      </c>
      <c r="F20" s="119"/>
      <c r="G20" s="85">
        <v>0.52083333333333337</v>
      </c>
      <c r="H20" s="119" t="s">
        <v>28</v>
      </c>
      <c r="I20" s="119"/>
      <c r="J20" s="83" t="s">
        <v>58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8" t="s">
        <v>30</v>
      </c>
      <c r="F21" s="189"/>
      <c r="G21" s="189"/>
      <c r="H21" s="189"/>
      <c r="I21" s="189"/>
      <c r="J21" s="190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16" t="s">
        <v>59</v>
      </c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4" t="s">
        <v>31</v>
      </c>
      <c r="B48" s="175"/>
      <c r="C48" s="75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6" t="s">
        <v>55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2" t="s">
        <v>52</v>
      </c>
      <c r="B54" s="173"/>
      <c r="C54" s="173"/>
      <c r="D54" s="76"/>
      <c r="E54" s="76"/>
      <c r="F54" s="76"/>
      <c r="G54" s="89" t="s">
        <v>21</v>
      </c>
      <c r="H54" s="90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2018-05-29T16:29:33Z</cp:lastPrinted>
  <dcterms:created xsi:type="dcterms:W3CDTF">2006-09-16T00:00:00Z</dcterms:created>
  <dcterms:modified xsi:type="dcterms:W3CDTF">2018-05-31T08:00:32Z</dcterms:modified>
  <cp:category>Рентгенэндоваскулярные хирурги</cp:category>
</cp:coreProperties>
</file>