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<sst xmlns="http://schemas.openxmlformats.org/spreadsheetml/2006/main" count="102" uniqueCount="75">
  <si>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</si>
  <si>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</si>
  <si>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</si>
  <si>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</si>
  <si>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</si>
  <si>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</si>
  <si>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</si>
  <si>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</si>
  <si>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</si>
  <si>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</si>
  <si>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</si>
  <si>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</si>
  <si>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</si>
  <si>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</si>
  <si>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</si>
  <si>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</si>
  <si>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</si>
  <si>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</si>
  <si>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</si>
  <si>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</si>
  <si>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</si>
  <si>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</si>
  <si>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</si>
  <si>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</si>
  <si>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</si>
  <si>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</si>
  <si>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</si>
  <si>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</si>
  <si>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</si>
  <si>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</si>
  <si>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</si>
  <si>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</si>
  <si>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</si>
  <si>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</si>
  <si>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</si>
  <si>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</si>
  <si>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</si>
  <si>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</si>
  <si>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</si>
  <si>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</si>
  <si>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</si>
  <si>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</si>
  <si>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</si>
  <si>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</si>
  <si>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</si>
  <si>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</si>
  <si>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</si>
  <si>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</si>
  <si>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</si>
  <si>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</si>
  <si>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</si>
  <si>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</si>
  <si>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</si>
  <si>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Hunter 6F</t>
  </si>
  <si>
    <t>________</t>
  </si>
  <si>
    <t>___</t>
  </si>
  <si>
    <t>a.radialis dex.</t>
  </si>
  <si>
    <t>Интродъюссер извлечён</t>
  </si>
  <si>
    <t>ОКС ПST</t>
  </si>
  <si>
    <t>Sol. lidocaini 2%</t>
  </si>
  <si>
    <t>1 ml</t>
  </si>
  <si>
    <t>Optiray 350</t>
  </si>
  <si>
    <t>100 ml</t>
  </si>
  <si>
    <t>Родионова С.М.</t>
  </si>
  <si>
    <t>Молотков А.В</t>
  </si>
  <si>
    <t>Блохина И.С.</t>
  </si>
  <si>
    <t>Реваскуляризация в бассейне  ПНА</t>
  </si>
  <si>
    <t>Смирнова Г.М.</t>
  </si>
  <si>
    <t>правый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</si>
  <si>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острая тотальная окклюзия от проксимального сегмента, стеноз среднего сегмента 90%. TTG0, Rentrop 0. Антеградный кровоток - TIMI 0.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 Антеградный кровоток - TIMI III. </t>
    </r>
  </si>
  <si>
    <t>Cтентирование ПНА (2BMS)</t>
  </si>
  <si>
    <t>20:05-21:05</t>
  </si>
  <si>
    <t>307,07 mGy</t>
  </si>
  <si>
    <r>
      <t xml:space="preserve">Катетеризация  устья ствола ЛКА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3.5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 зону  стеноза среднего 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STBrig 2.5-22,</t>
    </r>
    <r>
      <rPr>
        <sz val="11"/>
        <color theme="1"/>
        <rFont val="Calibri"/>
        <family val="2"/>
        <charset val="204"/>
        <scheme val="minor"/>
      </rPr>
      <t xml:space="preserve"> давлением 16 атм.  В зону  стеноза проксмального 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>STBrig 3.0-22</t>
    </r>
    <r>
      <rPr>
        <sz val="11"/>
        <color theme="1"/>
        <rFont val="Calibri"/>
        <family val="2"/>
        <charset val="204"/>
        <scheme val="minor"/>
      </rPr>
      <t xml:space="preserve">, давлением 12 атм. с последующей постдилатацией зоны overlapping системой доставки стента 3.0-22. На  контрольной съемке стенты раскрыты удовлетворительно, признаков краевых диссекций нет, антеградный кровоток по ПНА  восстановлен конрастируются в полном объёме. Пациент в стабильном состоянии переводится в ПРИТ                                                                                   </t>
    </r>
    <r>
      <rPr>
        <b/>
        <u/>
        <sz val="11"/>
        <color theme="1"/>
        <rFont val="Calibri"/>
        <family val="2"/>
        <charset val="204"/>
        <scheme val="minor"/>
      </rPr>
      <t xml:space="preserve"> 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Время  реканализации в 20:22 </t>
    </r>
  </si>
  <si>
    <t xml:space="preserve"> Контроль места пункции. Повязку снять в 03:00 04.07.18.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</si>
</sst>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33</v>
      </c>
      <c r="C1" s="117"/>
      <c r="D1" s="117"/>
      <c r="E1" s="117"/>
      <c r="F1" s="117"/>
      <c r="G1" s="117"/>
      <c r="H1" s="117"/>
      <c r="I1" s="117"/>
      <c r="J1" s="13"/>
      <c r="K1" s="85" t="s">
        <v>49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4"/>
      <c r="B2" s="15"/>
      <c r="C2" s="119" t="s">
        <v>23</v>
      </c>
      <c r="D2" s="120"/>
      <c r="E2" s="120"/>
      <c r="F2" s="120"/>
      <c r="G2" s="120"/>
      <c r="H2" s="120"/>
      <c r="I2" s="15"/>
      <c r="J2" s="16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4"/>
      <c r="B3" s="134" t="s">
        <v>36</v>
      </c>
      <c r="C3" s="135"/>
      <c r="D3" s="135"/>
      <c r="E3" s="135"/>
      <c r="F3" s="135"/>
      <c r="G3" s="135"/>
      <c r="H3" s="135"/>
      <c r="I3" s="135"/>
      <c r="J3" s="16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4"/>
      <c r="B4" s="121" t="s">
        <v>38</v>
      </c>
      <c r="C4" s="121"/>
      <c r="D4" s="121"/>
      <c r="E4" s="121"/>
      <c r="F4" s="121"/>
      <c r="G4" s="121"/>
      <c r="H4" s="121"/>
      <c r="I4" s="121"/>
      <c r="J4" s="16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4"/>
      <c r="B5" s="136" t="s">
        <v>32</v>
      </c>
      <c r="C5" s="137"/>
      <c r="D5" s="137"/>
      <c r="E5" s="137"/>
      <c r="F5" s="137"/>
      <c r="G5" s="137"/>
      <c r="H5" s="137"/>
      <c r="I5" s="137"/>
      <c r="J5" s="16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2" t="s">
        <v>0</v>
      </c>
      <c r="B7" s="2">
        <v>43284</v>
      </c>
      <c r="C7" s="78"/>
      <c r="D7" s="18"/>
      <c r="E7" s="124" t="s">
        <v>40</v>
      </c>
      <c r="F7" s="124"/>
      <c r="G7" s="133" t="s">
        <v>39</v>
      </c>
      <c r="H7" s="133"/>
      <c r="I7" s="138" t="s">
        <v>47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3" t="s">
        <v>3</v>
      </c>
      <c r="B8" s="129" t="s">
        <v>67</v>
      </c>
      <c r="C8" s="130"/>
      <c r="D8" s="18"/>
      <c r="E8" s="125" t="s">
        <v>4</v>
      </c>
      <c r="F8" s="126"/>
      <c r="G8" s="133" t="s">
        <v>39</v>
      </c>
      <c r="H8" s="133"/>
      <c r="I8" s="122" t="s">
        <v>63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4" t="s">
        <v>1</v>
      </c>
      <c r="B9" s="142">
        <v>20011</v>
      </c>
      <c r="C9" s="143"/>
      <c r="D9" s="18"/>
      <c r="E9" s="18"/>
      <c r="F9" s="18"/>
      <c r="G9" s="125" t="s">
        <v>5</v>
      </c>
      <c r="H9" s="126"/>
      <c r="I9" s="122" t="s">
        <v>64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2" t="s">
        <v>2</v>
      </c>
      <c r="B10" s="140" t="s">
        <v>58</v>
      </c>
      <c r="C10" s="141"/>
      <c r="D10" s="18"/>
      <c r="E10" s="18"/>
      <c r="F10" s="18"/>
      <c r="G10" s="125" t="s">
        <v>35</v>
      </c>
      <c r="H10" s="126"/>
      <c r="I10" s="122" t="s">
        <v>65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2" t="s">
        <v>22</v>
      </c>
      <c r="B11" s="77">
        <v>5006</v>
      </c>
      <c r="C11" s="79">
        <v>35</v>
      </c>
      <c r="D11" s="21"/>
      <c r="E11" s="19"/>
      <c r="F11" s="19"/>
      <c r="G11" s="125" t="s">
        <v>7</v>
      </c>
      <c r="H11" s="126"/>
      <c r="I11" s="122" t="s">
        <v>48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59</v>
      </c>
      <c r="D13" s="132"/>
      <c r="E13" s="45" t="s">
        <v>60</v>
      </c>
      <c r="F13" s="92" t="s">
        <v>9</v>
      </c>
      <c r="G13" s="93"/>
      <c r="H13" s="93"/>
      <c r="I13" s="90" t="s">
        <v>56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24</v>
      </c>
      <c r="B14" s="88"/>
      <c r="C14" s="101"/>
      <c r="D14" s="46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0"/>
      <c r="H18" s="144" t="s">
        <v>44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41</v>
      </c>
      <c r="C19" s="95"/>
      <c r="D19" s="95"/>
      <c r="E19" s="96"/>
      <c r="F19" s="94" t="s">
        <v>43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1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 t="s">
        <v>46</v>
      </c>
      <c r="I21" s="171"/>
      <c r="J21" s="80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0"/>
      <c r="D22" s="30"/>
      <c r="E22" s="30"/>
      <c r="F22" s="30"/>
      <c r="G22" s="30"/>
      <c r="H22" s="18"/>
      <c r="I22" s="30"/>
      <c r="J22" s="31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2"/>
      <c r="D23" s="23"/>
      <c r="E23" s="23"/>
      <c r="F23" s="23"/>
      <c r="G23" s="23"/>
      <c r="H23" s="23"/>
      <c r="I23" s="23"/>
      <c r="J23" s="2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7" t="s">
        <v>16</v>
      </c>
      <c r="B24" s="127" t="s">
        <v>61</v>
      </c>
      <c r="C24" s="128"/>
      <c r="D24" s="10" t="s">
        <v>51</v>
      </c>
      <c r="E24" s="118" t="s">
        <v>25</v>
      </c>
      <c r="F24" s="118"/>
      <c r="G24" s="11"/>
      <c r="H24" s="118" t="s">
        <v>17</v>
      </c>
      <c r="I24" s="118"/>
      <c r="J24" s="8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2"/>
      <c r="B26" s="18"/>
      <c r="C26" s="18"/>
      <c r="D26" s="18"/>
      <c r="E26" s="103" t="s">
        <v>20</v>
      </c>
      <c r="F26" s="103"/>
      <c r="G26" s="103"/>
      <c r="H26" s="104" t="s">
        <v>68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2"/>
      <c r="B27" s="18"/>
      <c r="C27" s="18"/>
      <c r="D27" s="18"/>
      <c r="E27" s="107" t="s">
        <v>50</v>
      </c>
      <c r="F27" s="108"/>
      <c r="G27" s="109" t="s">
        <v>52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2"/>
      <c r="B28" s="18"/>
      <c r="C28" s="18"/>
      <c r="D28" s="18"/>
      <c r="E28" s="162" t="s">
        <v>69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3" t="s">
        <v>12</v>
      </c>
      <c r="B37" s="34"/>
      <c r="C37" s="34"/>
      <c r="D37" s="34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5"/>
      <c r="B38" s="34"/>
      <c r="C38" s="34"/>
      <c r="D38" s="34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6" t="s">
        <v>18</v>
      </c>
      <c r="B39" s="37"/>
      <c r="C39" s="37"/>
      <c r="D39" s="37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6"/>
      <c r="B40" s="37"/>
      <c r="C40" s="37"/>
      <c r="D40" s="37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6"/>
      <c r="B41" s="37"/>
      <c r="C41" s="37"/>
      <c r="D41" s="37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6"/>
      <c r="B42" s="37"/>
      <c r="C42" s="37"/>
      <c r="D42" s="37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6"/>
      <c r="B43" s="37"/>
      <c r="C43" s="37"/>
      <c r="D43" s="37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6"/>
      <c r="B44" s="37"/>
      <c r="C44" s="37"/>
      <c r="D44" s="37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6"/>
      <c r="B45" s="37"/>
      <c r="C45" s="37"/>
      <c r="D45" s="37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6"/>
      <c r="B46" s="37"/>
      <c r="C46" s="37"/>
      <c r="D46" s="37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29</v>
      </c>
      <c r="B47" s="153"/>
      <c r="C47" s="37"/>
      <c r="D47" s="37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66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57</v>
      </c>
      <c r="B54" s="87"/>
      <c r="C54" s="87"/>
      <c r="D54" s="150" t="s">
        <v>45</v>
      </c>
      <c r="E54" s="151"/>
      <c r="F54" s="38"/>
      <c r="G54" s="38"/>
      <c r="H54" s="88" t="s">
        <v>21</v>
      </c>
      <c r="I54" s="89"/>
      <c r="J54" s="39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23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36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38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70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2" t="s">
        <v>0</v>
      </c>
      <c r="B7" s="68">
        <f>'Диагностика КГ'!B7</f>
        <v>43284</v>
      </c>
      <c r="C7" s="72" t="s">
        <v>71</v>
      </c>
      <c r="D7" s="18"/>
      <c r="E7" s="124" t="s">
        <v>40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3" t="s">
        <v>3</v>
      </c>
      <c r="B8" s="184" t="str">
        <f>'Диагностика КГ'!B8:C8</f>
        <v>Смирнова Г.М.</v>
      </c>
      <c r="C8" s="200"/>
      <c r="D8" s="18"/>
      <c r="E8" s="125" t="s">
        <v>4</v>
      </c>
      <c r="F8" s="201"/>
      <c r="G8" s="203" t="str">
        <f>'Диагностика КГ'!G8:H8</f>
        <v>__________</v>
      </c>
      <c r="H8" s="203"/>
      <c r="I8" s="184" t="str">
        <f>'Диагностика КГ'!I8:J8</f>
        <v>Родионова С.М.</v>
      </c>
      <c r="J8" s="185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4" t="s">
        <v>1</v>
      </c>
      <c r="B9" s="180">
        <f>'Диагностика КГ'!B9:C9</f>
        <v>20011</v>
      </c>
      <c r="C9" s="181"/>
      <c r="D9" s="18"/>
      <c r="E9" s="18"/>
      <c r="F9" s="40"/>
      <c r="G9" s="182" t="s">
        <v>5</v>
      </c>
      <c r="H9" s="183"/>
      <c r="I9" s="184" t="str">
        <f>'Диагностика КГ'!I9:J9</f>
        <v>Молотков А.В</v>
      </c>
      <c r="J9" s="185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2" t="s">
        <v>2</v>
      </c>
      <c r="B10" s="186" t="str">
        <f>'Диагностика КГ'!B10:C10</f>
        <v>ОКС ПST</v>
      </c>
      <c r="C10" s="187"/>
      <c r="D10" s="18"/>
      <c r="E10" s="18"/>
      <c r="F10" s="18"/>
      <c r="G10" s="125" t="s">
        <v>6</v>
      </c>
      <c r="H10" s="126"/>
      <c r="I10" s="184" t="str">
        <f>'Диагностика КГ'!I10:J10</f>
        <v>Блохина И.С.</v>
      </c>
      <c r="J10" s="185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2" t="s">
        <v>22</v>
      </c>
      <c r="B11" s="69">
        <f>ОТДЕЛЕНИЕ</f>
        <v>5006</v>
      </c>
      <c r="C11" s="69">
        <f>'Диагностика КГ'!C11</f>
        <v>35</v>
      </c>
      <c r="D11" s="21"/>
      <c r="E11" s="19"/>
      <c r="F11" s="19"/>
      <c r="G11" s="125" t="s">
        <v>7</v>
      </c>
      <c r="H11" s="126"/>
      <c r="I11" s="184" t="str">
        <f>'Диагностика КГ'!I11:J11</f>
        <v>_________</v>
      </c>
      <c r="J11" s="185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54</v>
      </c>
      <c r="D13" s="132"/>
      <c r="E13" s="45" t="s">
        <v>55</v>
      </c>
      <c r="F13" s="92" t="s">
        <v>9</v>
      </c>
      <c r="G13" s="93"/>
      <c r="H13" s="93"/>
      <c r="I13" s="90" t="s">
        <v>56</v>
      </c>
      <c r="J13" s="91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24</v>
      </c>
      <c r="B14" s="88"/>
      <c r="C14" s="101"/>
      <c r="D14" s="46" t="s">
        <v>34</v>
      </c>
      <c r="E14" s="204" t="s">
        <v>26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49"/>
      <c r="B15" s="210" t="s">
        <v>37</v>
      </c>
      <c r="C15" s="208"/>
      <c r="D15" s="208"/>
      <c r="E15" s="211"/>
      <c r="F15" s="207" t="s">
        <v>27</v>
      </c>
      <c r="G15" s="211"/>
      <c r="H15" s="207" t="s">
        <v>42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226" t="s">
        <v>53</v>
      </c>
      <c r="I17" s="83"/>
      <c r="J17" s="61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29"/>
      <c r="I18" s="29"/>
      <c r="J18" s="31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1"/>
      <c r="D19" s="51"/>
      <c r="E19" s="51"/>
      <c r="F19" s="51"/>
      <c r="G19" s="51"/>
      <c r="H19" s="51"/>
      <c r="I19" s="51"/>
      <c r="J19" s="62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1" t="s">
        <v>16</v>
      </c>
      <c r="B20" s="218" t="s">
        <v>61</v>
      </c>
      <c r="C20" s="219"/>
      <c r="D20" s="70" t="s">
        <v>62</v>
      </c>
      <c r="E20" s="118" t="s">
        <v>25</v>
      </c>
      <c r="F20" s="118"/>
      <c r="G20" s="84">
        <v>0.22500000000000001</v>
      </c>
      <c r="H20" s="118" t="s">
        <v>28</v>
      </c>
      <c r="I20" s="118"/>
      <c r="J20" s="82" t="s">
        <v>72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5"/>
      <c r="E21" s="188" t="s">
        <v>30</v>
      </c>
      <c r="F21" s="189"/>
      <c r="G21" s="189"/>
      <c r="H21" s="189"/>
      <c r="I21" s="189"/>
      <c r="J21" s="190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6"/>
      <c r="B22" s="1"/>
      <c r="C22" s="1"/>
      <c r="D22" s="1"/>
      <c r="E22" s="225" t="s">
        <v>73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6"/>
      <c r="B27" s="1"/>
      <c r="C27" s="1"/>
      <c r="D27" s="60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4" t="s">
        <v>31</v>
      </c>
      <c r="B48" s="175"/>
      <c r="C48" s="74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6" t="s">
        <v>74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2" t="s">
        <v>57</v>
      </c>
      <c r="B54" s="173"/>
      <c r="C54" s="173"/>
      <c r="D54" s="75"/>
      <c r="E54" s="75"/>
      <c r="F54" s="75"/>
      <c r="G54" s="88" t="s">
        <v>21</v>
      </c>
      <c r="H54" s="89"/>
      <c r="I54" s="63"/>
      <c r="J54" s="64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2018-07-03T17:57:42Z</dcterms:modified>
  <cp:category>Рентгенэндоваскулярные хирурги</cp:category>
</cp:coreProperties>
</file>