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8\06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<sst xmlns="http://schemas.openxmlformats.org/spreadsheetml/2006/main" count="102" uniqueCount="74">
  <si>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</si>
  <si>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</si>
  <si>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</si>
  <si>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</si>
  <si>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</si>
  <si>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</si>
  <si>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</si>
  <si>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</si>
  <si>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</si>
  <si>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</si>
  <si>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</si>
  <si>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</si>
  <si>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</si>
  <si>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</si>
  <si>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</si>
  <si>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</si>
  <si>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</si>
  <si>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</si>
  <si>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</si>
  <si>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</si>
  <si>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</si>
  <si>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</si>
  <si>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</si>
  <si>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</si>
  <si>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</si>
  <si>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</si>
  <si>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</si>
  <si>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</si>
  <si>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</si>
  <si>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</si>
  <si>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</si>
  <si>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</si>
  <si>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</si>
  <si>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</si>
  <si>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</si>
  <si>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</si>
  <si>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</si>
  <si>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</si>
  <si>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</si>
  <si>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</si>
  <si>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</si>
  <si>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</si>
  <si>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</si>
  <si>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</si>
  <si>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</si>
  <si>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</si>
  <si>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</si>
  <si>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Щербаков А.С.</t>
  </si>
  <si>
    <t>_________</t>
  </si>
  <si>
    <t>у</t>
  </si>
  <si>
    <t xml:space="preserve">Ствол ЛКА: </t>
  </si>
  <si>
    <t>50 ml</t>
  </si>
  <si>
    <t>норма.</t>
  </si>
  <si>
    <t>________</t>
  </si>
  <si>
    <t>___</t>
  </si>
  <si>
    <t>a.radialis dex.</t>
  </si>
  <si>
    <t>Интродъюссер извлечён</t>
  </si>
  <si>
    <t>Sol. lidocaini 2%</t>
  </si>
  <si>
    <t>1 ml</t>
  </si>
  <si>
    <t>ОКС БПST</t>
  </si>
  <si>
    <t>сбалансированный</t>
  </si>
  <si>
    <t xml:space="preserve"> Контроль места пункции на руке. Повязку на руке снять через 5-6 ч. Строгий постельный режим. </t>
  </si>
  <si>
    <t>Начало 16:00</t>
  </si>
  <si>
    <t>Окончание: 17:15</t>
  </si>
  <si>
    <t>Баллонная вазодилатация со стентированием ОА (2BMS)</t>
  </si>
  <si>
    <t>Соколова Л.Н.</t>
  </si>
  <si>
    <t>Александрова И.А.</t>
  </si>
  <si>
    <t>Комаров А.С.</t>
  </si>
  <si>
    <t>Гомжина Ю.В.</t>
  </si>
  <si>
    <r>
      <t>Бассейн ПМЖА</t>
    </r>
    <r>
      <rPr>
        <sz val="11"/>
        <color theme="1"/>
        <rFont val="Times New Roman"/>
        <family val="1"/>
        <charset val="204"/>
      </rPr>
      <t xml:space="preserve"> на границе проксимального и среднего сегмента стеноз до 65%, стеноз среднего сегмента 55%, стеноз дистального сегмента 70%. Антеградный кровоток TIMI III.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проксмального сегмента 80%, стеноз среднего сегмента 95%. Антеградный кровоток - TIMI II.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50%, стеноз среднего сегмента 60% (д. артерии не более 2,5 мм). Антеградный кровоток - TIMI III. </t>
    </r>
  </si>
  <si>
    <t>Реваскуляризация в бассейне  ОА</t>
  </si>
  <si>
    <t>Ultravist  370</t>
  </si>
  <si>
    <t>430,90 mGy</t>
  </si>
  <si>
    <r>
      <t>Катетеризация  устья ствола ЛКА выполнена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Asahi ZennyteEX JL 4,0 6F. </t>
    </r>
    <r>
      <rPr>
        <sz val="11"/>
        <color theme="1"/>
        <rFont val="Calibri"/>
        <family val="2"/>
        <charset val="204"/>
        <scheme val="minor"/>
      </rPr>
      <t>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Intuition</t>
    </r>
    <r>
      <rPr>
        <sz val="11"/>
        <color theme="1"/>
        <rFont val="Calibri"/>
        <family val="2"/>
        <charset val="204"/>
        <scheme val="minor"/>
      </rPr>
      <t xml:space="preserve"> заведен  в дистальный сегмент ОА. Выполнена баллонная ангиопластика 95% стеноз среднего сегмента ОА баллонным катетером </t>
    </r>
    <r>
      <rPr>
        <b/>
        <sz val="11"/>
        <color theme="1"/>
        <rFont val="Calibri"/>
        <family val="2"/>
        <charset val="204"/>
        <scheme val="minor"/>
      </rPr>
      <t>Колибри 2,5-15</t>
    </r>
    <r>
      <rPr>
        <sz val="11"/>
        <color theme="1"/>
        <rFont val="Calibri"/>
        <family val="2"/>
        <charset val="204"/>
        <scheme val="minor"/>
      </rPr>
      <t>. В зону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среднего сегмента 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BMS STBrig 3.5-26,  в </t>
    </r>
    <r>
      <rPr>
        <sz val="11"/>
        <color theme="1"/>
        <rFont val="Calibri"/>
        <family val="2"/>
        <charset val="204"/>
        <scheme val="minor"/>
      </rPr>
      <t>зону проксимального сегмента 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BMS STBrig 3.5-15,</t>
    </r>
    <r>
      <rPr>
        <sz val="11"/>
        <color theme="1"/>
        <rFont val="Calibri"/>
        <family val="2"/>
        <charset val="204"/>
        <scheme val="minor"/>
      </rPr>
      <t xml:space="preserve"> давлением 14 атм. с последующей постдилатацией стентов и зоны overlapping  давлением 16 - 18 атм. системой доставки от стента 3.5-15. На  контрольной съемке стенты раскрыты удовлетворительно, признаков краевых диссекций нет, антеградный кровоток по ОА восстановлен, TIMI III. Пациентка в стабильном состоянии переводится в ПРИТ                                                                      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                      </t>
    </r>
    <r>
      <rPr>
        <sz val="11"/>
        <color theme="1"/>
        <rFont val="Calibri"/>
        <family val="2"/>
        <charset val="204"/>
        <scheme val="minor"/>
      </rPr>
      <t xml:space="preserve">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</si>
</sst>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5" xfId="0" applyFont="1" applyFill="1" applyBorder="1"/>
    <xf numFmtId="0" fontId="44" fillId="0" borderId="24" xfId="0" applyFont="1" applyFill="1" applyBorder="1" applyAlignment="1">
      <alignment horizontal="left" vertical="center"/>
    </xf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3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3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9525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9525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19050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9525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19050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22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33</v>
      </c>
      <c r="C1" s="118"/>
      <c r="D1" s="118"/>
      <c r="E1" s="118"/>
      <c r="F1" s="118"/>
      <c r="G1" s="118"/>
      <c r="H1" s="118"/>
      <c r="I1" s="118"/>
      <c r="J1" s="13"/>
      <c r="K1" s="86" t="s">
        <v>49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36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38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32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5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43318</v>
      </c>
      <c r="C7" s="77" t="s">
        <v>62</v>
      </c>
      <c r="D7" s="18"/>
      <c r="E7" s="125" t="s">
        <v>40</v>
      </c>
      <c r="F7" s="125"/>
      <c r="G7" s="134" t="s">
        <v>39</v>
      </c>
      <c r="H7" s="134"/>
      <c r="I7" s="139" t="s">
        <v>47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65</v>
      </c>
      <c r="C8" s="131"/>
      <c r="D8" s="18"/>
      <c r="E8" s="126" t="s">
        <v>4</v>
      </c>
      <c r="F8" s="127"/>
      <c r="G8" s="134" t="s">
        <v>39</v>
      </c>
      <c r="H8" s="134"/>
      <c r="I8" s="123" t="s">
        <v>66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21870</v>
      </c>
      <c r="C9" s="144"/>
      <c r="D9" s="18"/>
      <c r="E9" s="18"/>
      <c r="F9" s="18"/>
      <c r="G9" s="126" t="s">
        <v>5</v>
      </c>
      <c r="H9" s="127"/>
      <c r="I9" s="123" t="s">
        <v>67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59</v>
      </c>
      <c r="C10" s="142"/>
      <c r="D10" s="18"/>
      <c r="E10" s="18"/>
      <c r="F10" s="18"/>
      <c r="G10" s="126" t="s">
        <v>35</v>
      </c>
      <c r="H10" s="127"/>
      <c r="I10" s="123" t="s">
        <v>68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6">
        <v>6005</v>
      </c>
      <c r="C11" s="78">
        <v>35</v>
      </c>
      <c r="D11" s="21"/>
      <c r="E11" s="19"/>
      <c r="F11" s="19"/>
      <c r="G11" s="126" t="s">
        <v>7</v>
      </c>
      <c r="H11" s="127"/>
      <c r="I11" s="123" t="s">
        <v>48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57</v>
      </c>
      <c r="D13" s="133"/>
      <c r="E13" s="45" t="s">
        <v>58</v>
      </c>
      <c r="F13" s="93" t="s">
        <v>9</v>
      </c>
      <c r="G13" s="94"/>
      <c r="H13" s="94"/>
      <c r="I13" s="91" t="s">
        <v>55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34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5"/>
      <c r="C17" s="75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41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0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46</v>
      </c>
      <c r="I21" s="172"/>
      <c r="J21" s="79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71</v>
      </c>
      <c r="C24" s="129"/>
      <c r="D24" s="10" t="s">
        <v>51</v>
      </c>
      <c r="E24" s="119" t="s">
        <v>25</v>
      </c>
      <c r="F24" s="119"/>
      <c r="G24" s="11"/>
      <c r="H24" s="119" t="s">
        <v>17</v>
      </c>
      <c r="I24" s="119"/>
      <c r="J24" s="81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60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50</v>
      </c>
      <c r="F27" s="109"/>
      <c r="G27" s="110" t="s">
        <v>52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69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29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70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56</v>
      </c>
      <c r="B54" s="88"/>
      <c r="C54" s="88"/>
      <c r="D54" s="151" t="s">
        <v>45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С.Ю.,Гомжина Ю.В.,Цветкова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2%,______,"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ml,____,"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33</v>
      </c>
      <c r="B1" s="222"/>
      <c r="C1" s="222"/>
      <c r="D1" s="222"/>
      <c r="E1" s="222"/>
      <c r="F1" s="222"/>
      <c r="G1" s="222"/>
      <c r="H1" s="222"/>
      <c r="I1" s="222"/>
      <c r="J1" s="223"/>
      <c r="K1" s="215"/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4" t="s">
        <v>23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5" t="s">
        <v>36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38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25">
      <c r="A5" s="195" t="s">
        <v>64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2" t="s">
        <v>0</v>
      </c>
      <c r="B7" s="67">
        <f>'Диагностика КГ'!B7:C7</f>
        <v>43318</v>
      </c>
      <c r="C7" s="71" t="s">
        <v>63</v>
      </c>
      <c r="D7" s="18"/>
      <c r="E7" s="125" t="s">
        <v>40</v>
      </c>
      <c r="F7" s="198"/>
      <c r="G7" s="203" t="str">
        <f>'Диагностика КГ'!G7:H7</f>
        <v>__________</v>
      </c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3" t="s">
        <v>3</v>
      </c>
      <c r="B8" s="185" t="str">
        <f>'Диагностика КГ'!B8:C8</f>
        <v>Соколова Л.Н.</v>
      </c>
      <c r="C8" s="201"/>
      <c r="D8" s="18"/>
      <c r="E8" s="126" t="s">
        <v>4</v>
      </c>
      <c r="F8" s="202"/>
      <c r="G8" s="204" t="str">
        <f>'Диагностика КГ'!G8:H8</f>
        <v>__________</v>
      </c>
      <c r="H8" s="204"/>
      <c r="I8" s="185" t="str">
        <f>'Диагностика КГ'!I8:J8</f>
        <v>Александрова И.А.</v>
      </c>
      <c r="J8" s="186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4" t="s">
        <v>1</v>
      </c>
      <c r="B9" s="181">
        <f>'Диагностика КГ'!B9:C9</f>
        <v>21870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Комаров А.С.</v>
      </c>
      <c r="J9" s="186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Гомжина Ю.В.</v>
      </c>
      <c r="J10" s="186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2" t="s">
        <v>22</v>
      </c>
      <c r="B11" s="68">
        <f>ОТДЕЛЕНИЕ</f>
        <v>6005</v>
      </c>
      <c r="C11" s="68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1" t="s">
        <v>8</v>
      </c>
      <c r="B13" s="90"/>
      <c r="C13" s="132" t="s">
        <v>53</v>
      </c>
      <c r="D13" s="133"/>
      <c r="E13" s="45" t="s">
        <v>54</v>
      </c>
      <c r="F13" s="93" t="s">
        <v>9</v>
      </c>
      <c r="G13" s="94"/>
      <c r="H13" s="94"/>
      <c r="I13" s="91" t="s">
        <v>55</v>
      </c>
      <c r="J13" s="92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1" t="s">
        <v>24</v>
      </c>
      <c r="B14" s="89"/>
      <c r="C14" s="102"/>
      <c r="D14" s="46" t="s">
        <v>34</v>
      </c>
      <c r="E14" s="205" t="s">
        <v>26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49"/>
      <c r="B15" s="211" t="s">
        <v>37</v>
      </c>
      <c r="C15" s="209"/>
      <c r="D15" s="209"/>
      <c r="E15" s="212"/>
      <c r="F15" s="208" t="s">
        <v>27</v>
      </c>
      <c r="G15" s="212"/>
      <c r="H15" s="208" t="s">
        <v>42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2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5.75" x14ac:dyDescent="0.25">
      <c r="A17" s="50" t="s">
        <v>13</v>
      </c>
      <c r="B17" s="57"/>
      <c r="C17" s="58"/>
      <c r="D17" s="59"/>
      <c r="E17" s="28"/>
      <c r="F17" s="58"/>
      <c r="G17" s="28"/>
      <c r="H17" s="84"/>
      <c r="I17" s="82"/>
      <c r="J17" s="85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1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0" t="s">
        <v>16</v>
      </c>
      <c r="B20" s="219" t="s">
        <v>71</v>
      </c>
      <c r="C20" s="220"/>
      <c r="D20" s="69" t="s">
        <v>51</v>
      </c>
      <c r="E20" s="119" t="s">
        <v>25</v>
      </c>
      <c r="F20" s="119"/>
      <c r="G20" s="83">
        <v>0.46666666666666662</v>
      </c>
      <c r="H20" s="119" t="s">
        <v>28</v>
      </c>
      <c r="I20" s="119"/>
      <c r="J20" s="81" t="s">
        <v>72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4"/>
      <c r="E21" s="189" t="s">
        <v>30</v>
      </c>
      <c r="F21" s="190"/>
      <c r="G21" s="190"/>
      <c r="H21" s="190"/>
      <c r="I21" s="190"/>
      <c r="J21" s="191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5"/>
      <c r="B22" s="1"/>
      <c r="C22" s="1"/>
      <c r="D22" s="1"/>
      <c r="E22" s="226" t="s">
        <v>73</v>
      </c>
      <c r="F22" s="217"/>
      <c r="G22" s="217"/>
      <c r="H22" s="217"/>
      <c r="I22" s="217"/>
      <c r="J22" s="218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5"/>
      <c r="B23" s="1"/>
      <c r="C23" s="1"/>
      <c r="D23" s="66"/>
      <c r="E23" s="217"/>
      <c r="F23" s="217"/>
      <c r="G23" s="217"/>
      <c r="H23" s="217"/>
      <c r="I23" s="217"/>
      <c r="J23" s="218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5"/>
      <c r="B24" s="1"/>
      <c r="C24" s="1"/>
      <c r="D24" s="1"/>
      <c r="E24" s="217"/>
      <c r="F24" s="217"/>
      <c r="G24" s="217"/>
      <c r="H24" s="217"/>
      <c r="I24" s="217"/>
      <c r="J24" s="218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5"/>
      <c r="B25" s="1"/>
      <c r="C25" s="1"/>
      <c r="D25" s="1"/>
      <c r="E25" s="217"/>
      <c r="F25" s="217"/>
      <c r="G25" s="217"/>
      <c r="H25" s="217"/>
      <c r="I25" s="217"/>
      <c r="J25" s="218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5"/>
      <c r="B26" s="1"/>
      <c r="C26" s="1"/>
      <c r="D26" s="1"/>
      <c r="E26" s="217"/>
      <c r="F26" s="217"/>
      <c r="G26" s="217"/>
      <c r="H26" s="217"/>
      <c r="I26" s="217"/>
      <c r="J26" s="218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5"/>
      <c r="B27" s="1"/>
      <c r="C27" s="1"/>
      <c r="D27" s="60"/>
      <c r="E27" s="217"/>
      <c r="F27" s="217"/>
      <c r="G27" s="217"/>
      <c r="H27" s="217"/>
      <c r="I27" s="217"/>
      <c r="J27" s="218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5"/>
      <c r="B28" s="1"/>
      <c r="C28" s="1"/>
      <c r="D28" s="1"/>
      <c r="E28" s="217"/>
      <c r="F28" s="217"/>
      <c r="G28" s="217"/>
      <c r="H28" s="217"/>
      <c r="I28" s="217"/>
      <c r="J28" s="218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5"/>
      <c r="B29" s="1"/>
      <c r="C29" s="1"/>
      <c r="D29" s="1"/>
      <c r="E29" s="217"/>
      <c r="F29" s="217"/>
      <c r="G29" s="217"/>
      <c r="H29" s="217"/>
      <c r="I29" s="217"/>
      <c r="J29" s="218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5"/>
      <c r="B30" s="1"/>
      <c r="C30" s="1"/>
      <c r="D30" s="1"/>
      <c r="E30" s="217"/>
      <c r="F30" s="217"/>
      <c r="G30" s="217"/>
      <c r="H30" s="217"/>
      <c r="I30" s="217"/>
      <c r="J30" s="218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5"/>
      <c r="B31" s="1"/>
      <c r="C31" s="1"/>
      <c r="D31" s="1"/>
      <c r="E31" s="217"/>
      <c r="F31" s="217"/>
      <c r="G31" s="217"/>
      <c r="H31" s="217"/>
      <c r="I31" s="217"/>
      <c r="J31" s="218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5"/>
      <c r="B32" s="1"/>
      <c r="C32" s="1"/>
      <c r="D32" s="1"/>
      <c r="E32" s="217"/>
      <c r="F32" s="217"/>
      <c r="G32" s="217"/>
      <c r="H32" s="217"/>
      <c r="I32" s="217"/>
      <c r="J32" s="218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5"/>
      <c r="B33" s="1"/>
      <c r="C33" s="1"/>
      <c r="D33" s="1"/>
      <c r="E33" s="217"/>
      <c r="F33" s="217"/>
      <c r="G33" s="217"/>
      <c r="H33" s="217"/>
      <c r="I33" s="217"/>
      <c r="J33" s="218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5"/>
      <c r="B34" s="1"/>
      <c r="C34" s="1"/>
      <c r="D34" s="1"/>
      <c r="E34" s="217"/>
      <c r="F34" s="217"/>
      <c r="G34" s="217"/>
      <c r="H34" s="217"/>
      <c r="I34" s="217"/>
      <c r="J34" s="218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5"/>
      <c r="B35" s="1"/>
      <c r="C35" s="1"/>
      <c r="D35" s="1"/>
      <c r="E35" s="217"/>
      <c r="F35" s="217"/>
      <c r="G35" s="217"/>
      <c r="H35" s="217"/>
      <c r="I35" s="217"/>
      <c r="J35" s="218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5"/>
      <c r="B36" s="1"/>
      <c r="C36" s="1"/>
      <c r="D36" s="1"/>
      <c r="E36" s="217"/>
      <c r="F36" s="217"/>
      <c r="G36" s="217"/>
      <c r="H36" s="217"/>
      <c r="I36" s="217"/>
      <c r="J36" s="218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5"/>
      <c r="B37" s="1"/>
      <c r="C37" s="1"/>
      <c r="D37" s="1"/>
      <c r="E37" s="217"/>
      <c r="F37" s="217"/>
      <c r="G37" s="217"/>
      <c r="H37" s="217"/>
      <c r="I37" s="217"/>
      <c r="J37" s="218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5"/>
      <c r="B38" s="1"/>
      <c r="C38" s="1"/>
      <c r="D38" s="1"/>
      <c r="E38" s="217"/>
      <c r="F38" s="217"/>
      <c r="G38" s="217"/>
      <c r="H38" s="217"/>
      <c r="I38" s="217"/>
      <c r="J38" s="218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5"/>
      <c r="B39" s="1"/>
      <c r="C39" s="1"/>
      <c r="D39" s="1"/>
      <c r="E39" s="217"/>
      <c r="F39" s="217"/>
      <c r="G39" s="217"/>
      <c r="H39" s="217"/>
      <c r="I39" s="217"/>
      <c r="J39" s="218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5"/>
      <c r="B40" s="1"/>
      <c r="C40" s="1"/>
      <c r="D40" s="1"/>
      <c r="E40" s="217"/>
      <c r="F40" s="217"/>
      <c r="G40" s="217"/>
      <c r="H40" s="217"/>
      <c r="I40" s="217"/>
      <c r="J40" s="218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5"/>
      <c r="B41" s="1"/>
      <c r="C41" s="1"/>
      <c r="D41" s="1"/>
      <c r="E41" s="217"/>
      <c r="F41" s="217"/>
      <c r="G41" s="217"/>
      <c r="H41" s="217"/>
      <c r="I41" s="217"/>
      <c r="J41" s="218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5"/>
      <c r="B42" s="1"/>
      <c r="C42" s="1"/>
      <c r="D42" s="1"/>
      <c r="E42" s="217"/>
      <c r="F42" s="217"/>
      <c r="G42" s="217"/>
      <c r="H42" s="217"/>
      <c r="I42" s="217"/>
      <c r="J42" s="218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5"/>
      <c r="B43" s="1"/>
      <c r="C43" s="1"/>
      <c r="D43" s="1"/>
      <c r="E43" s="217"/>
      <c r="F43" s="217"/>
      <c r="G43" s="217"/>
      <c r="H43" s="217"/>
      <c r="I43" s="217"/>
      <c r="J43" s="218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5"/>
      <c r="B44" s="1"/>
      <c r="C44" s="1"/>
      <c r="D44" s="1"/>
      <c r="E44" s="217"/>
      <c r="F44" s="217"/>
      <c r="G44" s="217"/>
      <c r="H44" s="217"/>
      <c r="I44" s="217"/>
      <c r="J44" s="218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5"/>
      <c r="B45" s="1"/>
      <c r="C45" s="1"/>
      <c r="D45" s="1"/>
      <c r="E45" s="217"/>
      <c r="F45" s="217"/>
      <c r="G45" s="217"/>
      <c r="H45" s="217"/>
      <c r="I45" s="217"/>
      <c r="J45" s="218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5"/>
      <c r="B46" s="1"/>
      <c r="C46" s="1"/>
      <c r="D46" s="1"/>
      <c r="E46" s="217"/>
      <c r="F46" s="217"/>
      <c r="G46" s="217"/>
      <c r="H46" s="217"/>
      <c r="I46" s="217"/>
      <c r="J46" s="218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5"/>
      <c r="B47" s="1"/>
      <c r="C47" s="1"/>
      <c r="D47" s="1"/>
      <c r="E47" s="217"/>
      <c r="F47" s="217"/>
      <c r="G47" s="217"/>
      <c r="H47" s="217"/>
      <c r="I47" s="217"/>
      <c r="J47" s="218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5" t="s">
        <v>31</v>
      </c>
      <c r="B48" s="176"/>
      <c r="C48" s="73"/>
      <c r="D48" s="1"/>
      <c r="E48" s="217"/>
      <c r="F48" s="217"/>
      <c r="G48" s="217"/>
      <c r="H48" s="217"/>
      <c r="I48" s="217"/>
      <c r="J48" s="218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7" t="s">
        <v>61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3" t="s">
        <v>56</v>
      </c>
      <c r="B54" s="174"/>
      <c r="C54" s="174"/>
      <c r="D54" s="74"/>
      <c r="E54" s="74"/>
      <c r="F54" s="74"/>
      <c r="G54" s="89" t="s">
        <v>21</v>
      </c>
      <c r="H54" s="90"/>
      <c r="I54" s="62"/>
      <c r="J54" s="63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ml,___,"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C13:D13">
      <formula1>"________,Sol.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2018-08-02T09:32:17Z</cp:lastPrinted>
  <dcterms:created xsi:type="dcterms:W3CDTF">2006-09-16T00:00:00Z</dcterms:created>
  <dcterms:modified xsi:type="dcterms:W3CDTF">2018-08-06T14:27:04Z</dcterms:modified>
  <cp:category>Рентгенэндоваскулярные хирурги</cp:category>
</cp:coreProperties>
</file>