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8\14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<sst xmlns="http://schemas.openxmlformats.org/spreadsheetml/2006/main" count="103" uniqueCount="77">
  <si>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</si>
  <si>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</si>
  <si>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</si>
  <si>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</si>
  <si>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</si>
  <si>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</si>
  <si>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</si>
  <si>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</si>
  <si>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</si>
  <si>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</si>
  <si>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</si>
  <si>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</si>
  <si>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</si>
  <si>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</si>
  <si>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</si>
  <si>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</si>
  <si>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</si>
  <si>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</si>
  <si>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</si>
  <si>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</si>
  <si>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</si>
  <si>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</si>
  <si>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</si>
  <si>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</si>
  <si>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</si>
  <si>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</si>
  <si>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</si>
  <si>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</si>
  <si>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</si>
  <si>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</si>
  <si>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</si>
  <si>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</si>
  <si>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</si>
  <si>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</si>
  <si>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</si>
  <si>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</si>
  <si>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</si>
  <si>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</si>
  <si>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</si>
  <si>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</si>
  <si>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</si>
  <si>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</si>
  <si>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</si>
  <si>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</si>
  <si>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</si>
  <si>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</si>
  <si>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</si>
  <si>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</si>
  <si>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</si>
  <si>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</si>
  <si>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</si>
  <si>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________</t>
  </si>
  <si>
    <t>___</t>
  </si>
  <si>
    <t>Sol. lidocaini 2%</t>
  </si>
  <si>
    <t>1 ml</t>
  </si>
  <si>
    <t>Ultravist  370</t>
  </si>
  <si>
    <t>Севринова О.В.</t>
  </si>
  <si>
    <t>Блохина И.С.</t>
  </si>
  <si>
    <t>50 ml</t>
  </si>
  <si>
    <t>;</t>
  </si>
  <si>
    <t>начало 23:15</t>
  </si>
  <si>
    <t>окончание 01:05</t>
  </si>
  <si>
    <t>Реканализация баллонной ангиопластикой со стентированием ПНА (1BMS)</t>
  </si>
  <si>
    <t>Левинская З.В.</t>
  </si>
  <si>
    <t>ОКС ПST</t>
  </si>
  <si>
    <t>Морозов А.А.</t>
  </si>
  <si>
    <t>250 ml</t>
  </si>
  <si>
    <t>a. femoralis dex.</t>
  </si>
  <si>
    <t>Интродъюссер оставлен</t>
  </si>
  <si>
    <t>Интродъюссер оставлен в правой ОБА</t>
  </si>
  <si>
    <t>Стентирование ПНА</t>
  </si>
  <si>
    <t>1870,86 mGy</t>
  </si>
  <si>
    <r>
      <t xml:space="preserve">Катетеризация  устья ствола ЛКА выполнена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ZennyteEX JL 4,0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Cougar XT </t>
    </r>
    <r>
      <rPr>
        <sz val="11"/>
        <color theme="1"/>
        <rFont val="Calibri"/>
        <family val="2"/>
        <charset val="204"/>
        <scheme val="minor"/>
      </rPr>
      <t>из-за выраженной извитости ПНА с техническими сложностями удалось завести за зону окклюзии  в дистальный сегмент ПНА. Реканализация артерии выполнена баллонными катетерами</t>
    </r>
    <r>
      <rPr>
        <b/>
        <sz val="11"/>
        <color theme="1"/>
        <rFont val="Calibri"/>
        <family val="2"/>
        <charset val="204"/>
        <scheme val="minor"/>
      </rPr>
      <t xml:space="preserve"> Колибри 1.5-15 и Колибри 2.5-15</t>
    </r>
    <r>
      <rPr>
        <sz val="11"/>
        <color theme="1"/>
        <rFont val="Calibri"/>
        <family val="2"/>
        <charset val="204"/>
        <scheme val="minor"/>
      </rPr>
      <t>. Получен антеградный кровоток - TIMI II.</t>
    </r>
    <r>
      <rPr>
        <b/>
        <sz val="11"/>
        <color theme="1"/>
        <rFont val="Calibri"/>
        <family val="2"/>
        <charset val="204"/>
        <scheme val="minor"/>
      </rPr>
      <t xml:space="preserve"> BMS Medtronic Integrity 2.5-14</t>
    </r>
    <r>
      <rPr>
        <sz val="11"/>
        <color theme="1"/>
        <rFont val="Calibri"/>
        <family val="2"/>
        <charset val="204"/>
        <scheme val="minor"/>
      </rPr>
      <t xml:space="preserve"> в зону остаточного значимого стеноза извитого  среднего сегмента  с техническими сложностями удалось  позиционировать и выполнить стентирование . На  контрольной съемке стент раскрыт удовлетворительно, признаков краевых диссекций нет, антеградный кровоток по  ПНА - TIMI II, в зоне среднего сегмента стеноз 65%. Пациентка в стабильном состоянии переводится в ПРИТ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>Реканализация в 23:55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</t>
    </r>
  </si>
  <si>
    <t xml:space="preserve">Повязка на руке 6ч. Строгий постельный режим сутки. </t>
  </si>
  <si>
    <t>выраженная дивиация. Норма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</si>
  <si>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</si>
  <si>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устьевой стеноз 55%, на фоне выраженной извитости среднего сегмента острая тотальная окклюзия с градацией антеградного кровотока TIMI 0.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выраженная извитость.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гипоплазия. Без гемодинамических значимых стенозов.  Антеградный кровоток - TIMI III.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в зоне "креста" пка стеноз 65%, стеноз в средней трети ЗНА 75%.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</si>
</sst>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44" fillId="0" borderId="24" xfId="0" applyFont="1" applyFill="1" applyBorder="1" applyAlignment="1">
      <alignment horizontal="left" vertical="center"/>
    </xf>
    <xf numFmtId="0" fontId="29" fillId="0" borderId="5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49" fillId="0" borderId="0" xfId="0" applyFont="1" applyFill="1" applyBorder="1" applyAlignment="1" applyProtection="1">
      <alignment horizontal="center"/>
      <protection locked="0" hidden="1"/>
    </xf>
    <xf numFmtId="0" fontId="49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43326</v>
      </c>
      <c r="C7" s="77" t="s">
        <v>60</v>
      </c>
      <c r="D7" s="18"/>
      <c r="E7" s="125" t="s">
        <v>40</v>
      </c>
      <c r="F7" s="125"/>
      <c r="G7" s="134" t="s">
        <v>39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63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56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17142</v>
      </c>
      <c r="C9" s="144"/>
      <c r="D9" s="18"/>
      <c r="E9" s="18"/>
      <c r="F9" s="18"/>
      <c r="G9" s="126" t="s">
        <v>5</v>
      </c>
      <c r="H9" s="127"/>
      <c r="I9" s="123" t="s">
        <v>65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64</v>
      </c>
      <c r="C10" s="142"/>
      <c r="D10" s="18"/>
      <c r="E10" s="18"/>
      <c r="F10" s="18"/>
      <c r="G10" s="126" t="s">
        <v>35</v>
      </c>
      <c r="H10" s="127"/>
      <c r="I10" s="123" t="s">
        <v>57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6">
        <v>6247</v>
      </c>
      <c r="C11" s="78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53</v>
      </c>
      <c r="D13" s="133"/>
      <c r="E13" s="45" t="s">
        <v>54</v>
      </c>
      <c r="F13" s="93" t="s">
        <v>9</v>
      </c>
      <c r="G13" s="94"/>
      <c r="H13" s="94"/>
      <c r="I13" s="91" t="s">
        <v>67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0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79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55</v>
      </c>
      <c r="C24" s="129"/>
      <c r="D24" s="10" t="s">
        <v>58</v>
      </c>
      <c r="E24" s="119" t="s">
        <v>25</v>
      </c>
      <c r="F24" s="119"/>
      <c r="G24" s="11"/>
      <c r="H24" s="119" t="s">
        <v>17</v>
      </c>
      <c r="I24" s="119"/>
      <c r="J24" s="81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75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50</v>
      </c>
      <c r="F27" s="109"/>
      <c r="G27" s="110" t="s">
        <v>74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76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69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33</v>
      </c>
      <c r="B1" s="224"/>
      <c r="C1" s="224"/>
      <c r="D1" s="224"/>
      <c r="E1" s="224"/>
      <c r="F1" s="224"/>
      <c r="G1" s="224"/>
      <c r="H1" s="224"/>
      <c r="I1" s="224"/>
      <c r="J1" s="225"/>
      <c r="K1" s="217"/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25">
      <c r="A5" s="197" t="s">
        <v>62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 t="s">
        <v>59</v>
      </c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7">
        <v>43327</v>
      </c>
      <c r="C7" s="71" t="s">
        <v>61</v>
      </c>
      <c r="D7" s="18"/>
      <c r="E7" s="125" t="s">
        <v>40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5" t="str">
        <f>'Диагностика КГ'!B8:C8</f>
        <v>Левинская З.В.</v>
      </c>
      <c r="C8" s="203"/>
      <c r="D8" s="18"/>
      <c r="E8" s="126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Севринова О.В.</v>
      </c>
      <c r="J8" s="186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1">
        <f>'Диагностика КГ'!B9:C9</f>
        <v>17142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Морозов А.А.</v>
      </c>
      <c r="J9" s="186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22</v>
      </c>
      <c r="B11" s="68">
        <f>ОТДЕЛЕНИЕ</f>
        <v>6247</v>
      </c>
      <c r="C11" s="68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2" t="s">
        <v>51</v>
      </c>
      <c r="D13" s="133"/>
      <c r="E13" s="45" t="s">
        <v>52</v>
      </c>
      <c r="F13" s="93" t="s">
        <v>9</v>
      </c>
      <c r="G13" s="94"/>
      <c r="H13" s="94"/>
      <c r="I13" s="192" t="s">
        <v>67</v>
      </c>
      <c r="J13" s="1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24</v>
      </c>
      <c r="B14" s="89"/>
      <c r="C14" s="102"/>
      <c r="D14" s="46" t="s">
        <v>34</v>
      </c>
      <c r="E14" s="207" t="s">
        <v>26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37</v>
      </c>
      <c r="C15" s="211"/>
      <c r="D15" s="211"/>
      <c r="E15" s="214"/>
      <c r="F15" s="210" t="s">
        <v>27</v>
      </c>
      <c r="G15" s="214"/>
      <c r="H15" s="210" t="s">
        <v>42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2"/>
      <c r="J17" s="84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1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0" t="s">
        <v>16</v>
      </c>
      <c r="B20" s="221" t="s">
        <v>55</v>
      </c>
      <c r="C20" s="222"/>
      <c r="D20" s="69" t="s">
        <v>66</v>
      </c>
      <c r="E20" s="119" t="s">
        <v>25</v>
      </c>
      <c r="F20" s="119"/>
      <c r="G20" s="83">
        <v>0.62083333333333335</v>
      </c>
      <c r="H20" s="119" t="s">
        <v>28</v>
      </c>
      <c r="I20" s="119"/>
      <c r="J20" s="81" t="s">
        <v>71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4"/>
      <c r="E21" s="189" t="s">
        <v>30</v>
      </c>
      <c r="F21" s="190"/>
      <c r="G21" s="190"/>
      <c r="H21" s="190"/>
      <c r="I21" s="190"/>
      <c r="J21" s="191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5"/>
      <c r="B22" s="1"/>
      <c r="C22" s="1"/>
      <c r="D22" s="1"/>
      <c r="E22" s="228" t="s">
        <v>72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5"/>
      <c r="B23" s="1"/>
      <c r="C23" s="1"/>
      <c r="D23" s="66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5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5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5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5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5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5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5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5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5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5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5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5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5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5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5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5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5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5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5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5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5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5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5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5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5" t="s">
        <v>31</v>
      </c>
      <c r="B48" s="176"/>
      <c r="C48" s="73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7" t="s">
        <v>73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3" t="s">
        <v>68</v>
      </c>
      <c r="B54" s="174"/>
      <c r="C54" s="174"/>
      <c r="D54" s="74"/>
      <c r="E54" s="74"/>
      <c r="F54" s="74"/>
      <c r="G54" s="89" t="s">
        <v>21</v>
      </c>
      <c r="H54" s="90"/>
      <c r="I54" s="62"/>
      <c r="J54" s="63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2018-08-14T12:57:40Z</cp:lastPrinted>
  <dcterms:created xsi:type="dcterms:W3CDTF">2006-09-16T00:00:00Z</dcterms:created>
  <dcterms:modified xsi:type="dcterms:W3CDTF">2018-08-15T04:32:24Z</dcterms:modified>
  <cp:category>Рентгенэндоваскулярные хирурги</cp:category>
</cp:coreProperties>
</file>