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3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<sst xmlns="http://schemas.openxmlformats.org/spreadsheetml/2006/main" count="103" uniqueCount="77">
  <si>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</si>
  <si>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</si>
  <si>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</si>
  <si>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</si>
  <si>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</si>
  <si>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</si>
  <si>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</si>
  <si>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</si>
  <si>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</si>
  <si>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</si>
  <si>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</si>
  <si>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</si>
  <si>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</si>
  <si>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</si>
  <si>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</si>
  <si>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</si>
  <si>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</si>
  <si>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</si>
  <si>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</si>
  <si>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</si>
  <si>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</si>
  <si>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</si>
  <si>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</si>
  <si>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</si>
  <si>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</si>
  <si>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</si>
  <si>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</si>
  <si>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</si>
  <si>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</si>
  <si>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</si>
  <si>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</si>
  <si>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</si>
  <si>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</si>
  <si>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</si>
  <si>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</si>
  <si>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</si>
  <si>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</si>
  <si>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</si>
  <si>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</si>
  <si>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</si>
  <si>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</si>
  <si>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</si>
  <si>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</si>
  <si>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</si>
  <si>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</si>
  <si>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</si>
  <si>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</si>
  <si>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</si>
  <si>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</si>
  <si>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</si>
  <si>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</si>
  <si>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________</t>
  </si>
  <si>
    <t>___</t>
  </si>
  <si>
    <t>Sol. lidocaini 2%</t>
  </si>
  <si>
    <t>1 ml</t>
  </si>
  <si>
    <t>Ultravist  370</t>
  </si>
  <si>
    <t>a.radialis dex.</t>
  </si>
  <si>
    <t>Интродъюссер извлечён</t>
  </si>
  <si>
    <t>Повязка на руке 6ч. Строгий постельный режим сутки.</t>
  </si>
  <si>
    <t>100 ml</t>
  </si>
  <si>
    <t>ОКС БПST</t>
  </si>
  <si>
    <t>a.radialis dex</t>
  </si>
  <si>
    <t>;</t>
  </si>
  <si>
    <t>окончание 20:40</t>
  </si>
  <si>
    <t>Стентированием ПКА (1DES)</t>
  </si>
  <si>
    <t>1482,28 mGy</t>
  </si>
  <si>
    <t>норма</t>
  </si>
  <si>
    <r>
      <t xml:space="preserve">Полуселективная катетеризация  устья ПКА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JR 4,0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Floppy 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ПКА. В зону устьевого стеноза ПКА с выходом на 2мм в правый синус выполнено  прямое стентирование</t>
    </r>
    <r>
      <rPr>
        <b/>
        <sz val="11"/>
        <color theme="1"/>
        <rFont val="Calibri"/>
        <family val="2"/>
        <charset val="204"/>
        <scheme val="minor"/>
      </rPr>
      <t xml:space="preserve"> DES Xience Xpedition3.5-18</t>
    </r>
    <r>
      <rPr>
        <sz val="11"/>
        <color theme="1"/>
        <rFont val="Calibri"/>
        <family val="2"/>
        <charset val="204"/>
        <scheme val="minor"/>
      </rPr>
      <t xml:space="preserve">, давлением 14 атм.  На  контрольной съемке стент раскрыт удовлетворительно, признаков краевых диссекций нет, антеградный кровоток по ПКА - TIMI III. Пациентка в стабильном состоянии переводится в ПРИТ                                                                                                                                                    </t>
    </r>
  </si>
  <si>
    <t>Александрова И.А.</t>
  </si>
  <si>
    <t>Optiray 350</t>
  </si>
  <si>
    <t>правый</t>
  </si>
  <si>
    <t>Контроль места пункции, повязка на 6 ч. Подбор ОМТ. Консультация кардиохирурга.</t>
  </si>
  <si>
    <t>11:20-11:20</t>
  </si>
  <si>
    <t>Хабаров С.В.</t>
  </si>
  <si>
    <t>Кесарева Е.В.</t>
  </si>
  <si>
    <t>Соколова М.В.</t>
  </si>
  <si>
    <r>
      <t>Бассейн ПМЖ</t>
    </r>
    <r>
      <rPr>
        <sz val="11"/>
        <color theme="1"/>
        <rFont val="Times New Roman"/>
        <family val="1"/>
        <charset val="204"/>
      </rPr>
      <t>А:</t>
    </r>
    <r>
      <rPr>
        <i/>
        <u/>
        <sz val="11"/>
        <color theme="1"/>
        <rFont val="Times New Roman"/>
        <family val="1"/>
        <charset val="204"/>
      </rPr>
      <t xml:space="preserve"> Стентирование крупной ДВ от 10.17 (BMS NexGen 3.0-16</t>
    </r>
    <r>
      <rPr>
        <sz val="11"/>
        <color theme="1"/>
        <rFont val="Times New Roman"/>
        <family val="1"/>
        <charset val="204"/>
      </rPr>
      <t xml:space="preserve">). Стент проходим, без признаков внутристентового стенозирования. Перед проксимальной кромкой стента стеноз 60%, стеноз в проксимальной/3 ПНА 55%. Хроническая тотальная окклюзия ПНА после отхождения ДВ с градацией антеградного кровотока - TIMI 0.    Межсистемные коллатерали из СВ ЗНА с ретроградным контрастированием дистального сегмента ПНА.  Стеноз в ср/3  ИМА до 40%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дистального сегмента 50%. Антеградный кровоток по ОА - TIMI III.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артерия крупная. Стеноз устья с переходом на проксимальный сегмент 40%, стенозы среднего и дистального сегмента до 30%, стенозы в ср/3 ЗБВ 75%. Антеградный кровоток по ОА -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</si>
</sst>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sz val="9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45" fillId="0" borderId="24" xfId="0" applyFont="1" applyFill="1" applyBorder="1" applyAlignment="1">
      <alignment horizontal="left" vertical="center"/>
    </xf>
    <xf numFmtId="0" fontId="30" fillId="0" borderId="5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50" fillId="0" borderId="0" xfId="0" applyFont="1" applyFill="1" applyBorder="1" applyAlignment="1" applyProtection="1">
      <alignment horizontal="center"/>
      <protection locked="0" hidden="1"/>
    </xf>
    <xf numFmtId="0" fontId="50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43342</v>
      </c>
      <c r="C7" s="77" t="s">
        <v>72</v>
      </c>
      <c r="D7" s="18"/>
      <c r="E7" s="125" t="s">
        <v>40</v>
      </c>
      <c r="F7" s="125"/>
      <c r="G7" s="134" t="s">
        <v>39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73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23654</v>
      </c>
      <c r="C9" s="144"/>
      <c r="D9" s="18"/>
      <c r="E9" s="18"/>
      <c r="F9" s="18"/>
      <c r="G9" s="126" t="s">
        <v>5</v>
      </c>
      <c r="H9" s="127"/>
      <c r="I9" s="123" t="s">
        <v>74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60</v>
      </c>
      <c r="C10" s="142"/>
      <c r="D10" s="18"/>
      <c r="E10" s="18"/>
      <c r="F10" s="18"/>
      <c r="G10" s="126" t="s">
        <v>35</v>
      </c>
      <c r="H10" s="127"/>
      <c r="I10" s="123" t="s">
        <v>75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6">
        <v>6666</v>
      </c>
      <c r="C11" s="78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53</v>
      </c>
      <c r="D13" s="133"/>
      <c r="E13" s="45" t="s">
        <v>54</v>
      </c>
      <c r="F13" s="93" t="s">
        <v>9</v>
      </c>
      <c r="G13" s="94"/>
      <c r="H13" s="94"/>
      <c r="I13" s="91" t="s">
        <v>61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0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79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69</v>
      </c>
      <c r="C24" s="129"/>
      <c r="D24" s="10" t="s">
        <v>59</v>
      </c>
      <c r="E24" s="119" t="s">
        <v>25</v>
      </c>
      <c r="F24" s="119"/>
      <c r="G24" s="11">
        <v>0.12916666666666668</v>
      </c>
      <c r="H24" s="119" t="s">
        <v>17</v>
      </c>
      <c r="I24" s="119"/>
      <c r="J24" s="81">
        <v>390.6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 t="s">
        <v>66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76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33</v>
      </c>
      <c r="B1" s="225"/>
      <c r="C1" s="225"/>
      <c r="D1" s="225"/>
      <c r="E1" s="225"/>
      <c r="F1" s="225"/>
      <c r="G1" s="225"/>
      <c r="H1" s="225"/>
      <c r="I1" s="225"/>
      <c r="J1" s="226"/>
      <c r="K1" s="217"/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25">
      <c r="A5" s="197" t="s">
        <v>64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 t="s">
        <v>62</v>
      </c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7">
        <f>'Диагностика КГ'!B7:C7</f>
        <v>43342</v>
      </c>
      <c r="C7" s="71" t="s">
        <v>63</v>
      </c>
      <c r="D7" s="18"/>
      <c r="E7" s="125" t="s">
        <v>40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5" t="str">
        <f>'Диагностика КГ'!B8:C8</f>
        <v>Хабаров С.В.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Александрова И.А.</v>
      </c>
      <c r="J8" s="186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1">
        <f>'Диагностика КГ'!B9:C9</f>
        <v>23654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Кесарева Е.В.</v>
      </c>
      <c r="J9" s="186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Соколова М.В.</v>
      </c>
      <c r="J10" s="186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22</v>
      </c>
      <c r="B11" s="68">
        <f>ОТДЕЛЕНИЕ</f>
        <v>6666</v>
      </c>
      <c r="C11" s="68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2" t="s">
        <v>51</v>
      </c>
      <c r="D13" s="133"/>
      <c r="E13" s="45" t="s">
        <v>52</v>
      </c>
      <c r="F13" s="93" t="s">
        <v>9</v>
      </c>
      <c r="G13" s="94"/>
      <c r="H13" s="94"/>
      <c r="I13" s="192" t="s">
        <v>56</v>
      </c>
      <c r="J13" s="1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24</v>
      </c>
      <c r="B14" s="89"/>
      <c r="C14" s="102"/>
      <c r="D14" s="46" t="s">
        <v>34</v>
      </c>
      <c r="E14" s="207" t="s">
        <v>26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37</v>
      </c>
      <c r="C15" s="211"/>
      <c r="D15" s="211"/>
      <c r="E15" s="214"/>
      <c r="F15" s="210" t="s">
        <v>27</v>
      </c>
      <c r="G15" s="214"/>
      <c r="H15" s="210" t="s">
        <v>42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2"/>
      <c r="J17" s="84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1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0" t="s">
        <v>16</v>
      </c>
      <c r="B20" s="222" t="s">
        <v>55</v>
      </c>
      <c r="C20" s="223"/>
      <c r="D20" s="69" t="s">
        <v>59</v>
      </c>
      <c r="E20" s="119" t="s">
        <v>25</v>
      </c>
      <c r="F20" s="119"/>
      <c r="G20" s="83">
        <v>0.625</v>
      </c>
      <c r="H20" s="119" t="s">
        <v>28</v>
      </c>
      <c r="I20" s="119"/>
      <c r="J20" s="81" t="s">
        <v>65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4"/>
      <c r="E21" s="189" t="s">
        <v>30</v>
      </c>
      <c r="F21" s="190"/>
      <c r="G21" s="190"/>
      <c r="H21" s="190"/>
      <c r="I21" s="190"/>
      <c r="J21" s="191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5"/>
      <c r="B22" s="1"/>
      <c r="C22" s="1"/>
      <c r="D22" s="1"/>
      <c r="E22" s="219" t="s">
        <v>67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5"/>
      <c r="B23" s="1"/>
      <c r="C23" s="1"/>
      <c r="D23" s="66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5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5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5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5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5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5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5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5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5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5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5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5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5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5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5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5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5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5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5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5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5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5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5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5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5" t="s">
        <v>31</v>
      </c>
      <c r="B48" s="176"/>
      <c r="C48" s="73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3" t="s">
        <v>57</v>
      </c>
      <c r="B54" s="174"/>
      <c r="C54" s="174"/>
      <c r="D54" s="74"/>
      <c r="E54" s="74"/>
      <c r="F54" s="74"/>
      <c r="G54" s="89" t="s">
        <v>21</v>
      </c>
      <c r="H54" s="90"/>
      <c r="I54" s="62"/>
      <c r="J54" s="63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2018-08-30T08:09:16Z</cp:lastPrinted>
  <dcterms:created xsi:type="dcterms:W3CDTF">2006-09-16T00:00:00Z</dcterms:created>
  <dcterms:modified xsi:type="dcterms:W3CDTF">2018-08-30T08:10:32Z</dcterms:modified>
  <cp:category>Рентгенэндоваскулярные хирурги</cp:category>
</cp:coreProperties>
</file>