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<sst xmlns="http://schemas.openxmlformats.org/spreadsheetml/2006/main" count="101" uniqueCount="75">
  <si>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</si>
  <si>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</si>
  <si>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</si>
  <si>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</si>
  <si>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</si>
  <si>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</si>
  <si>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</si>
  <si>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</si>
  <si>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</si>
  <si>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</si>
  <si>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</si>
  <si>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</si>
  <si>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</si>
  <si>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</si>
  <si>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</si>
  <si>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</si>
  <si>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</si>
  <si>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</si>
  <si>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</si>
  <si>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</si>
  <si>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</si>
  <si>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</si>
  <si>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</si>
  <si>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</si>
  <si>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</si>
  <si>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</si>
  <si>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</si>
  <si>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</si>
  <si>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</si>
  <si>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</si>
  <si>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</si>
  <si>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</si>
  <si>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</si>
  <si>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</si>
  <si>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</si>
  <si>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</si>
  <si>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</si>
  <si>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</si>
  <si>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</si>
  <si>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</si>
  <si>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</si>
  <si>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</si>
  <si>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</si>
  <si>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</si>
  <si>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</si>
  <si>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</si>
  <si>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</si>
  <si>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</si>
  <si>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</si>
  <si>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</si>
  <si>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</si>
  <si>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</si>
  <si>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</si>
  <si>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</si>
  <si>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Optiray 350</t>
  </si>
  <si>
    <t>50 ml</t>
  </si>
  <si>
    <t>a. dist/radialis.</t>
  </si>
  <si>
    <t>a.radialis.</t>
  </si>
  <si>
    <t>Интродъюссер извлечён</t>
  </si>
  <si>
    <t>Соколова М.В.</t>
  </si>
  <si>
    <t xml:space="preserve">Баллонная ангиопластика со стенетированием ИМА (1BMS) </t>
  </si>
  <si>
    <t>окончание 17:00</t>
  </si>
  <si>
    <t>начало 16:00</t>
  </si>
  <si>
    <t>Маврин И.Р.</t>
  </si>
  <si>
    <t>ОКС БПST</t>
  </si>
  <si>
    <t>XB 3.5;XB 4.0</t>
  </si>
  <si>
    <t>200 ml</t>
  </si>
  <si>
    <r>
      <t>Оптимально и селективнo удалось катетеризировать устье ствола ЛКА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VistaBriteTip XB 4.0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ИМА. Выполнена ангиопластика кальцинированного 90% стеноза ИМА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2.5-15</t>
    </r>
    <r>
      <rPr>
        <sz val="11"/>
        <color theme="1"/>
        <rFont val="Calibri"/>
        <family val="2"/>
        <charset val="204"/>
        <scheme val="minor"/>
      </rPr>
      <t xml:space="preserve">, давлением 16 атм.  Имплантация </t>
    </r>
    <r>
      <rPr>
        <b/>
        <sz val="11"/>
        <color theme="1"/>
        <rFont val="Calibri"/>
        <family val="2"/>
        <charset val="204"/>
        <scheme val="minor"/>
      </rPr>
      <t>BMS Medronic Integrity 3.5-18, давлением 18 атм.</t>
    </r>
    <r>
      <rPr>
        <sz val="11"/>
        <color theme="1"/>
        <rFont val="Calibri"/>
        <family val="2"/>
        <charset val="204"/>
        <scheme val="minor"/>
      </rPr>
      <t xml:space="preserve"> На  контрольной съемке стент раскрыт удовлетворительно, признаков краевых диссекций нет, антеградный кровоток по ИМА TIMI III. Пациент в стабильном состоянии переводится в ПРИТ.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</t>
    </r>
  </si>
  <si>
    <t xml:space="preserve">Контроль места пункции. Повязка на 6ч. </t>
  </si>
  <si>
    <t>левый</t>
  </si>
  <si>
    <t>норма.</t>
  </si>
  <si>
    <t>Реваскуляризация в бассейне ИМА</t>
  </si>
  <si>
    <t>Родионова С.М.</t>
  </si>
  <si>
    <t>Комаров А.С.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</si>
  <si>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кальциноз. Без гемодинамических значимых стенозов. Кровоток -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i/>
        <sz val="11"/>
        <color theme="1"/>
        <rFont val="Times New Roman"/>
        <family val="1"/>
        <charset val="204"/>
      </rPr>
      <t>кальцинированный стеноз 90%. проксимального сегмента.</t>
    </r>
    <r>
      <rPr>
        <sz val="11"/>
        <color theme="1"/>
        <rFont val="Times New Roman"/>
        <family val="1"/>
        <charset val="204"/>
      </rPr>
      <t xml:space="preserve"> Кровоток - TIMI III.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85%. 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гипоплазия, стеноз 98%. Кровоток - TIMI III.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</si>
</sst>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7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33</v>
      </c>
      <c r="C1" s="125"/>
      <c r="D1" s="125"/>
      <c r="E1" s="125"/>
      <c r="F1" s="125"/>
      <c r="G1" s="125"/>
      <c r="H1" s="125"/>
      <c r="I1" s="125"/>
      <c r="J1" s="13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23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36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38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32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43353</v>
      </c>
      <c r="C7" s="78" t="s">
        <v>62</v>
      </c>
      <c r="D7" s="18"/>
      <c r="E7" s="130" t="s">
        <v>40</v>
      </c>
      <c r="F7" s="130"/>
      <c r="G7" s="123"/>
      <c r="H7" s="123"/>
      <c r="I7" s="113" t="s">
        <v>53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63</v>
      </c>
      <c r="C8" s="134"/>
      <c r="D8" s="18"/>
      <c r="E8" s="121" t="s">
        <v>4</v>
      </c>
      <c r="F8" s="122"/>
      <c r="G8" s="123" t="s">
        <v>39</v>
      </c>
      <c r="H8" s="123"/>
      <c r="I8" s="115" t="s">
        <v>72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20425</v>
      </c>
      <c r="C9" s="120"/>
      <c r="D9" s="18"/>
      <c r="E9" s="18"/>
      <c r="F9" s="18"/>
      <c r="G9" s="121" t="s">
        <v>5</v>
      </c>
      <c r="H9" s="122"/>
      <c r="I9" s="115" t="s">
        <v>73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64</v>
      </c>
      <c r="C10" s="118"/>
      <c r="D10" s="18"/>
      <c r="E10" s="18"/>
      <c r="F10" s="18"/>
      <c r="G10" s="121" t="s">
        <v>35</v>
      </c>
      <c r="H10" s="122"/>
      <c r="I10" s="115" t="s">
        <v>59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22</v>
      </c>
      <c r="B11" s="77">
        <v>6998</v>
      </c>
      <c r="C11" s="79">
        <v>35</v>
      </c>
      <c r="D11" s="21"/>
      <c r="E11" s="19"/>
      <c r="F11" s="19"/>
      <c r="G11" s="121" t="s">
        <v>7</v>
      </c>
      <c r="H11" s="122"/>
      <c r="I11" s="115" t="s">
        <v>48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47</v>
      </c>
      <c r="D13" s="138"/>
      <c r="E13" s="45" t="s">
        <v>50</v>
      </c>
      <c r="F13" s="149" t="s">
        <v>9</v>
      </c>
      <c r="G13" s="150"/>
      <c r="H13" s="150"/>
      <c r="I13" s="147" t="s">
        <v>56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24</v>
      </c>
      <c r="B14" s="146"/>
      <c r="C14" s="157"/>
      <c r="D14" s="46" t="s">
        <v>34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41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46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55</v>
      </c>
      <c r="E24" s="126" t="s">
        <v>25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52</v>
      </c>
      <c r="F27" s="164"/>
      <c r="G27" s="165" t="s">
        <v>70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74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29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71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58</v>
      </c>
      <c r="B54" s="145"/>
      <c r="C54" s="145"/>
      <c r="D54" s="91" t="s">
        <v>45</v>
      </c>
      <c r="E54" s="92"/>
      <c r="F54" s="38"/>
      <c r="G54" s="38"/>
      <c r="H54" s="146" t="s">
        <v>21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И.А.,Мелека Л.А."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3">
      <c r="A5" s="198" t="s">
        <v>60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43353</v>
      </c>
      <c r="C7" s="72" t="s">
        <v>61</v>
      </c>
      <c r="D7" s="18"/>
      <c r="E7" s="130" t="s">
        <v>40</v>
      </c>
      <c r="F7" s="201"/>
      <c r="G7" s="206"/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Маврин И.Р.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20425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Комаров А.С.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Соколова М.В.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22</v>
      </c>
      <c r="B11" s="69">
        <f>ОТДЕЛЕНИЕ</f>
        <v>6998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51</v>
      </c>
      <c r="D13" s="138"/>
      <c r="E13" s="45" t="s">
        <v>50</v>
      </c>
      <c r="F13" s="149" t="s">
        <v>9</v>
      </c>
      <c r="G13" s="150"/>
      <c r="H13" s="150"/>
      <c r="I13" s="147" t="s">
        <v>57</v>
      </c>
      <c r="J13" s="148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24</v>
      </c>
      <c r="B14" s="146"/>
      <c r="C14" s="157"/>
      <c r="D14" s="46" t="s">
        <v>34</v>
      </c>
      <c r="E14" s="172" t="s">
        <v>26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37</v>
      </c>
      <c r="C15" s="176"/>
      <c r="D15" s="176"/>
      <c r="E15" s="179"/>
      <c r="F15" s="175" t="s">
        <v>27</v>
      </c>
      <c r="G15" s="179"/>
      <c r="H15" s="175" t="s">
        <v>42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5" t="s">
        <v>65</v>
      </c>
      <c r="I17" s="83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54</v>
      </c>
      <c r="C20" s="189"/>
      <c r="D20" s="70" t="s">
        <v>66</v>
      </c>
      <c r="E20" s="126" t="s">
        <v>25</v>
      </c>
      <c r="F20" s="126"/>
      <c r="G20" s="84">
        <v>0.4458333333333333</v>
      </c>
      <c r="H20" s="126" t="s">
        <v>28</v>
      </c>
      <c r="I20" s="126"/>
      <c r="J20" s="82">
        <v>1311.01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30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67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31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68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58</v>
      </c>
      <c r="B54" s="209"/>
      <c r="C54" s="209"/>
      <c r="D54" s="75"/>
      <c r="E54" s="75"/>
      <c r="F54" s="75"/>
      <c r="G54" s="146" t="s">
        <v>21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2018-08-30T13:10:58Z</cp:lastPrinted>
  <dcterms:created xsi:type="dcterms:W3CDTF">2006-09-16T00:00:00Z</dcterms:created>
  <dcterms:modified xsi:type="dcterms:W3CDTF">2018-09-10T14:42:59Z</dcterms:modified>
  <cp:category>Рентгенэндоваскулярные хирурги</cp:category>
</cp:coreProperties>
</file>