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8\09\13\"/>
    </mc:Choice>
  </mc:AlternateContent>
  <bookViews>
    <workbookView xWindow="3840" yWindow="390" windowWidth="14805" windowHeight="789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G8" i="2" l="1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<sst xmlns="http://schemas.openxmlformats.org/spreadsheetml/2006/main" count="101" uniqueCount="75">
  <si>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</si>
  <si>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</si>
  <si>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</si>
  <si>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</si>
  <si>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</si>
  <si>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</si>
  <si>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</si>
  <si>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</si>
  <si>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</si>
  <si>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</si>
  <si>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</si>
  <si>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</si>
  <si>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</si>
  <si>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</si>
  <si>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</si>
  <si>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</si>
  <si>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</si>
  <si>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</si>
  <si>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</si>
  <si>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</si>
  <si>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</si>
  <si>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</si>
  <si>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</si>
  <si>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</si>
  <si>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</si>
  <si>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</si>
  <si>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</si>
  <si>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</si>
  <si>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</si>
  <si>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</si>
  <si>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</si>
  <si>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</si>
  <si>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</si>
  <si>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</si>
  <si>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</si>
  <si>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</si>
  <si>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</si>
  <si>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</si>
  <si>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</si>
  <si>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</si>
  <si>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</si>
  <si>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</si>
  <si>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</si>
  <si>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</si>
  <si>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</si>
  <si>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</si>
  <si>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</si>
  <si>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Sol. lidocaini 1%</t>
  </si>
  <si>
    <t>_________</t>
  </si>
  <si>
    <t>yt</t>
  </si>
  <si>
    <t>1 ml</t>
  </si>
  <si>
    <t>Sol. lidocaini 2%</t>
  </si>
  <si>
    <t xml:space="preserve">Ствол ЛКА: </t>
  </si>
  <si>
    <t>правый</t>
  </si>
  <si>
    <t>Щербаков А.С.</t>
  </si>
  <si>
    <t>50 ml</t>
  </si>
  <si>
    <t>a. dist/radialis.</t>
  </si>
  <si>
    <t>a.radialis.</t>
  </si>
  <si>
    <t>Интродъюссер извлечён</t>
  </si>
  <si>
    <t>250 ml</t>
  </si>
  <si>
    <t>Контроль места пункции. Повязка на 6ч.</t>
  </si>
  <si>
    <t>Реваскуляризация в бассейне ПКА</t>
  </si>
  <si>
    <r>
      <t xml:space="preserve"> С техническими сложностями удалось катетеризировать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BMU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Сложное и длительное позиционирование баллонного катетера</t>
    </r>
    <r>
      <rPr>
        <b/>
        <sz val="11"/>
        <color theme="1"/>
        <rFont val="Calibri"/>
        <family val="2"/>
        <charset val="204"/>
        <scheme val="minor"/>
      </rPr>
      <t xml:space="preserve"> Колибри 1.5-15</t>
    </r>
    <r>
      <rPr>
        <sz val="11"/>
        <color theme="1"/>
        <rFont val="Calibri"/>
        <family val="2"/>
        <charset val="204"/>
        <scheme val="minor"/>
      </rPr>
      <t xml:space="preserve">. Удалось выполнить ангиополастику субокклюзирующего стеноза. Далее пластика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Колибри 2.5-15. </t>
    </r>
    <r>
      <rPr>
        <sz val="11"/>
        <color theme="1"/>
        <rFont val="Calibri"/>
        <family val="2"/>
        <charset val="204"/>
        <scheme val="minor"/>
      </rPr>
      <t>Сложное и длительное позиционирование стента в зону стенозов  дистального сегмента ПКА и стеноза ЗБВ. Успешная имплантация</t>
    </r>
    <r>
      <rPr>
        <b/>
        <sz val="11"/>
        <color theme="1"/>
        <rFont val="Calibri"/>
        <family val="2"/>
        <charset val="204"/>
        <scheme val="minor"/>
      </rPr>
      <t xml:space="preserve">  DES Endeavor Resolute 2.75-30, </t>
    </r>
    <r>
      <rPr>
        <sz val="11"/>
        <color theme="1"/>
        <rFont val="Calibri"/>
        <family val="2"/>
        <charset val="204"/>
        <scheme val="minor"/>
      </rPr>
      <t xml:space="preserve">давлением 16 атм. На  контрольной съемке стент раскрыт удовлетворительно, признаков краевых диссекций нет, антеградный кровоток по ПКАвосстановлен, TIMI III. Пациент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                                      Время БАП - </t>
    </r>
  </si>
  <si>
    <t>Ultravist  370</t>
  </si>
  <si>
    <t xml:space="preserve">Стентированием ПКА  (1BMS) </t>
  </si>
  <si>
    <t>начало 14:00</t>
  </si>
  <si>
    <t>окончание 15:00</t>
  </si>
  <si>
    <t>Мелека Е.А.</t>
  </si>
  <si>
    <t>Берина Е.В.</t>
  </si>
  <si>
    <t>Селезнева М.В..</t>
  </si>
  <si>
    <t>норма.</t>
  </si>
  <si>
    <t>Путинцева Т.В.</t>
  </si>
  <si>
    <t>ОКС БПST</t>
  </si>
  <si>
    <r>
      <t>Бассейн ПМЖА</t>
    </r>
    <r>
      <rPr>
        <sz val="11"/>
        <color theme="1"/>
        <rFont val="Times New Roman"/>
        <family val="1"/>
        <charset val="204"/>
      </rPr>
      <t xml:space="preserve">: хроническая функциолнальная окклюзия от проксимального сегмента с градацией антеградного кровотока -TIMI I. Выраженные межсистемные коллатерали из ПКА ЗНА с ретроградным контрастированием дистального и среднего сегмента ПНА                      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>норма</t>
    </r>
    <r>
      <rPr>
        <b/>
        <sz val="11"/>
        <color theme="1"/>
        <rFont val="Times New Roman"/>
        <family val="1"/>
        <charset val="204"/>
      </rPr>
      <t xml:space="preserve">. </t>
    </r>
    <r>
      <rPr>
        <sz val="11"/>
        <color theme="1"/>
        <rFont val="Times New Roman"/>
        <family val="1"/>
        <charset val="204"/>
      </rPr>
      <t xml:space="preserve">Кровоток - TIMI III.  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крупная, донор для ПНА. Определяется стеноз среднего сегмента 90%, стеноз дистального сегмента 30%. Кровоток - TIMI III.                                                                      </t>
    </r>
  </si>
  <si>
    <r>
      <t xml:space="preserve"> Селективная  катетеризация    устье ПКА 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3,5 6F</t>
    </r>
    <r>
      <rPr>
        <sz val="11"/>
        <color theme="1"/>
        <rFont val="Calibri"/>
        <family val="2"/>
        <charset val="204"/>
        <scheme val="minor"/>
      </rPr>
      <t>. Коронарный проводник</t>
    </r>
    <r>
      <rPr>
        <b/>
        <sz val="11"/>
        <color theme="1"/>
        <rFont val="Calibri"/>
        <family val="2"/>
        <charset val="204"/>
        <scheme val="minor"/>
      </rPr>
      <t xml:space="preserve"> Floppy LS </t>
    </r>
    <r>
      <rPr>
        <sz val="11"/>
        <color theme="1"/>
        <rFont val="Calibri"/>
        <family val="2"/>
        <charset val="204"/>
        <scheme val="minor"/>
      </rPr>
      <t>заведен в дистальный сегмент ПКА. В зоне среднего сегмента  выполнено прямое  стентирование</t>
    </r>
    <r>
      <rPr>
        <b/>
        <sz val="11"/>
        <color theme="1"/>
        <rFont val="Calibri"/>
        <family val="2"/>
        <charset val="204"/>
        <scheme val="minor"/>
      </rPr>
      <t xml:space="preserve">  BMS STBrig 4.0-22, </t>
    </r>
    <r>
      <rPr>
        <sz val="11"/>
        <color theme="1"/>
        <rFont val="Calibri"/>
        <family val="2"/>
        <charset val="204"/>
        <scheme val="minor"/>
      </rPr>
      <t xml:space="preserve">давлением 18 атм.c последующей постдилатацией баллоном системы доставки стента до 22 атм. На  контрольной съемке стент раскрыт удовлетворительно, признаков краевых диссекций нет, антеградный кровоток по ПКА TIMI III. Пациентка в стабильном состоянии переводится в ПРИТ                            </t>
    </r>
    <r>
      <rPr>
        <b/>
        <sz val="11"/>
        <color theme="1"/>
        <rFont val="Calibri"/>
        <family val="2"/>
        <charset val="204"/>
        <scheme val="minor"/>
      </rPr>
      <t xml:space="preserve">                               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</si>
</sst>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8" fillId="0" borderId="1" xfId="0" applyNumberFormat="1" applyFont="1" applyFill="1" applyBorder="1" applyAlignment="1" applyProtection="1">
      <alignment horizontal="left"/>
      <protection locked="0"/>
    </xf>
    <xf numFmtId="0" fontId="8" fillId="0" borderId="0" xfId="0" applyFont="1" applyFill="1" applyBorder="1"/>
    <xf numFmtId="0" fontId="9" fillId="0" borderId="14" xfId="0" applyFont="1" applyFill="1" applyBorder="1" applyAlignment="1"/>
    <xf numFmtId="0" fontId="11" fillId="0" borderId="20" xfId="0" applyFont="1" applyFill="1" applyBorder="1" applyAlignment="1">
      <alignment horizontal="right"/>
    </xf>
    <xf numFmtId="0" fontId="8" fillId="0" borderId="15" xfId="0" applyFont="1" applyFill="1" applyBorder="1" applyAlignment="1" applyProtection="1">
      <alignment horizontal="left"/>
      <protection locked="0" hidden="1"/>
    </xf>
    <xf numFmtId="0" fontId="8" fillId="0" borderId="21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7" fillId="0" borderId="21" xfId="0" applyFont="1" applyFill="1" applyBorder="1" applyAlignment="1">
      <alignment horizontal="center"/>
    </xf>
    <xf numFmtId="0" fontId="8" fillId="0" borderId="8" xfId="0" applyFont="1" applyFill="1" applyBorder="1" applyProtection="1">
      <protection locked="0" hidden="1"/>
    </xf>
    <xf numFmtId="164" fontId="8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6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6" fillId="0" borderId="5" xfId="0" applyFont="1" applyFill="1" applyBorder="1"/>
    <xf numFmtId="0" fontId="0" fillId="0" borderId="7" xfId="0" applyFont="1" applyFill="1" applyBorder="1"/>
    <xf numFmtId="0" fontId="6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6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8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9" fillId="0" borderId="17" xfId="0" applyFont="1" applyFill="1" applyBorder="1" applyAlignment="1">
      <alignment horizontal="left"/>
    </xf>
    <xf numFmtId="0" fontId="19" fillId="0" borderId="17" xfId="0" applyFont="1" applyFill="1" applyBorder="1" applyAlignment="1">
      <alignment horizontal="justify"/>
    </xf>
    <xf numFmtId="0" fontId="19" fillId="0" borderId="17" xfId="0" applyFont="1" applyFill="1" applyBorder="1" applyAlignment="1">
      <alignment horizontal="left" vertical="justify"/>
    </xf>
    <xf numFmtId="2" fontId="28" fillId="0" borderId="0" xfId="0" applyNumberFormat="1" applyFont="1" applyFill="1" applyBorder="1" applyAlignment="1" applyProtection="1">
      <alignment horizontal="center"/>
      <protection locked="0" hidden="1"/>
    </xf>
    <xf numFmtId="0" fontId="29" fillId="0" borderId="0" xfId="0" applyFont="1" applyFill="1" applyBorder="1" applyProtection="1">
      <protection locked="0" hidden="1"/>
    </xf>
    <xf numFmtId="0" fontId="30" fillId="0" borderId="23" xfId="0" applyFont="1" applyFill="1" applyBorder="1"/>
    <xf numFmtId="0" fontId="0" fillId="0" borderId="0" xfId="0" applyFont="1" applyFill="1" applyBorder="1" applyAlignment="1"/>
    <xf numFmtId="0" fontId="30" fillId="0" borderId="29" xfId="0" applyFont="1" applyFill="1" applyBorder="1" applyAlignment="1"/>
    <xf numFmtId="0" fontId="8" fillId="0" borderId="20" xfId="0" applyFont="1" applyFill="1" applyBorder="1" applyAlignment="1">
      <alignment horizontal="center"/>
    </xf>
    <xf numFmtId="0" fontId="0" fillId="0" borderId="6" xfId="0" applyBorder="1"/>
    <xf numFmtId="0" fontId="12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3" fillId="0" borderId="4" xfId="0" applyFont="1" applyFill="1" applyBorder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12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right"/>
    </xf>
    <xf numFmtId="0" fontId="5" fillId="0" borderId="0" xfId="0" applyFont="1" applyBorder="1"/>
    <xf numFmtId="0" fontId="12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8" fillId="0" borderId="0" xfId="0" applyFont="1" applyBorder="1"/>
    <xf numFmtId="165" fontId="8" fillId="0" borderId="1" xfId="0" applyNumberFormat="1" applyFont="1" applyFill="1" applyBorder="1" applyAlignment="1" applyProtection="1">
      <alignment horizontal="left"/>
    </xf>
    <xf numFmtId="0" fontId="8" fillId="0" borderId="1" xfId="0" applyFont="1" applyFill="1" applyBorder="1" applyAlignment="1" applyProtection="1">
      <alignment horizontal="left"/>
    </xf>
    <xf numFmtId="0" fontId="8" fillId="0" borderId="32" xfId="0" applyFont="1" applyFill="1" applyBorder="1" applyProtection="1">
      <protection locked="0" hidden="1"/>
    </xf>
    <xf numFmtId="0" fontId="30" fillId="0" borderId="32" xfId="0" applyFont="1" applyFill="1" applyBorder="1"/>
    <xf numFmtId="164" fontId="8" fillId="0" borderId="1" xfId="0" applyNumberFormat="1" applyFont="1" applyFill="1" applyBorder="1" applyAlignment="1" applyProtection="1">
      <alignment horizontal="left"/>
      <protection locked="0"/>
    </xf>
    <xf numFmtId="167" fontId="7" fillId="0" borderId="0" xfId="0" applyNumberFormat="1" applyFont="1" applyFill="1" applyBorder="1" applyAlignment="1" applyProtection="1">
      <alignment horizontal="right"/>
      <protection locked="0"/>
    </xf>
    <xf numFmtId="0" fontId="14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8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2" fillId="0" borderId="36" xfId="0" applyFont="1" applyFill="1" applyBorder="1" applyAlignment="1" applyProtection="1">
      <alignment horizontal="left" vertical="center"/>
      <protection locked="0"/>
    </xf>
    <xf numFmtId="0" fontId="11" fillId="0" borderId="25" xfId="0" applyFont="1" applyFill="1" applyBorder="1" applyAlignment="1" applyProtection="1">
      <alignment horizontal="center"/>
      <protection locked="0"/>
    </xf>
    <xf numFmtId="167" fontId="44" fillId="0" borderId="6" xfId="0" applyNumberFormat="1" applyFont="1" applyFill="1" applyBorder="1" applyAlignment="1" applyProtection="1">
      <alignment horizontal="right" vertical="center"/>
      <protection locked="0"/>
    </xf>
    <xf numFmtId="20" fontId="8" fillId="0" borderId="8" xfId="0" applyNumberFormat="1" applyFont="1" applyFill="1" applyBorder="1" applyAlignment="1" applyProtection="1">
      <alignment horizontal="left"/>
      <protection locked="0"/>
    </xf>
    <xf numFmtId="0" fontId="18" fillId="0" borderId="30" xfId="0" applyFont="1" applyFill="1" applyBorder="1" applyAlignment="1">
      <alignment horizontal="center" wrapText="1"/>
    </xf>
    <xf numFmtId="0" fontId="18" fillId="0" borderId="10" xfId="0" applyFont="1" applyBorder="1" applyAlignment="1">
      <alignment horizontal="center" wrapText="1"/>
    </xf>
    <xf numFmtId="0" fontId="18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8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4" fillId="0" borderId="14" xfId="0" applyFont="1" applyFill="1" applyBorder="1" applyAlignment="1"/>
    <xf numFmtId="0" fontId="34" fillId="0" borderId="0" xfId="0" applyFont="1" applyFill="1" applyAlignment="1"/>
    <xf numFmtId="0" fontId="11" fillId="0" borderId="14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7" fillId="0" borderId="0" xfId="0" applyFont="1" applyFill="1" applyAlignment="1" applyProtection="1">
      <alignment horizontal="justify" vertical="top" wrapText="1"/>
      <protection locked="0"/>
    </xf>
    <xf numFmtId="0" fontId="7" fillId="0" borderId="15" xfId="0" applyFont="1" applyFill="1" applyBorder="1" applyAlignment="1" applyProtection="1">
      <alignment horizontal="justify" vertical="top" wrapText="1"/>
      <protection locked="0"/>
    </xf>
    <xf numFmtId="0" fontId="7" fillId="0" borderId="14" xfId="0" applyFont="1" applyFill="1" applyBorder="1" applyAlignment="1" applyProtection="1">
      <alignment horizontal="justify" vertical="top" wrapText="1"/>
      <protection locked="0"/>
    </xf>
    <xf numFmtId="0" fontId="32" fillId="0" borderId="19" xfId="0" applyFont="1" applyFill="1" applyBorder="1" applyAlignment="1">
      <alignment horizontal="center" shrinkToFit="1"/>
    </xf>
    <xf numFmtId="0" fontId="21" fillId="0" borderId="10" xfId="0" applyFont="1" applyFill="1" applyBorder="1" applyAlignment="1">
      <alignment horizontal="center" shrinkToFit="1"/>
    </xf>
    <xf numFmtId="0" fontId="21" fillId="0" borderId="22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11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6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8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8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8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9" fillId="0" borderId="1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left"/>
    </xf>
    <xf numFmtId="0" fontId="8" fillId="0" borderId="1" xfId="0" applyFont="1" applyBorder="1" applyAlignment="1" applyProtection="1">
      <alignment wrapText="1"/>
      <protection locked="0"/>
    </xf>
    <xf numFmtId="0" fontId="22" fillId="0" borderId="12" xfId="0" applyFont="1" applyFill="1" applyBorder="1" applyAlignment="1">
      <alignment horizontal="center" vertical="center"/>
    </xf>
    <xf numFmtId="0" fontId="23" fillId="0" borderId="12" xfId="0" applyFont="1" applyFill="1" applyBorder="1" applyAlignment="1">
      <alignment horizontal="center" vertical="center"/>
    </xf>
    <xf numFmtId="0" fontId="30" fillId="0" borderId="9" xfId="0" applyFont="1" applyFill="1" applyBorder="1" applyAlignment="1"/>
    <xf numFmtId="0" fontId="2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1" xfId="0" applyFont="1" applyFill="1" applyBorder="1" applyAlignment="1" applyProtection="1">
      <alignment horizontal="left"/>
      <protection hidden="1"/>
    </xf>
    <xf numFmtId="0" fontId="8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8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8" fillId="0" borderId="14" xfId="0" applyFont="1" applyFill="1" applyBorder="1" applyAlignment="1"/>
    <xf numFmtId="0" fontId="0" fillId="0" borderId="0" xfId="0" applyFont="1" applyFill="1" applyBorder="1" applyAlignment="1"/>
    <xf numFmtId="9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>
      <alignment horizontal="center" vertical="center"/>
    </xf>
    <xf numFmtId="0" fontId="25" fillId="0" borderId="0" xfId="0" applyFont="1" applyFill="1" applyAlignment="1"/>
    <xf numFmtId="0" fontId="20" fillId="0" borderId="0" xfId="0" applyFont="1" applyFill="1" applyBorder="1" applyAlignment="1" applyProtection="1">
      <alignment horizontal="center" vertical="center"/>
      <protection locked="0" hidden="1"/>
    </xf>
    <xf numFmtId="0" fontId="21" fillId="0" borderId="0" xfId="0" applyFont="1" applyFill="1" applyBorder="1"/>
    <xf numFmtId="0" fontId="18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8" fillId="0" borderId="0" xfId="0" applyFont="1" applyFill="1" applyBorder="1" applyAlignment="1"/>
    <xf numFmtId="0" fontId="26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8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2" fillId="0" borderId="5" xfId="0" applyFont="1" applyFill="1" applyBorder="1" applyAlignment="1" applyProtection="1">
      <alignment horizontal="center"/>
      <protection locked="0"/>
    </xf>
    <xf numFmtId="0" fontId="13" fillId="0" borderId="6" xfId="0" applyFont="1" applyFill="1" applyBorder="1" applyAlignment="1" applyProtection="1">
      <alignment horizontal="center"/>
      <protection locked="0"/>
    </xf>
    <xf numFmtId="0" fontId="13" fillId="0" borderId="7" xfId="0" applyFont="1" applyFill="1" applyBorder="1" applyAlignment="1" applyProtection="1">
      <alignment horizontal="center"/>
      <protection locked="0"/>
    </xf>
    <xf numFmtId="0" fontId="12" fillId="0" borderId="7" xfId="0" applyFont="1" applyFill="1" applyBorder="1" applyAlignment="1" applyProtection="1">
      <alignment horizontal="center"/>
      <protection locked="0"/>
    </xf>
    <xf numFmtId="0" fontId="30" fillId="0" borderId="19" xfId="0" applyFont="1" applyFill="1" applyBorder="1" applyAlignment="1"/>
    <xf numFmtId="0" fontId="30" fillId="0" borderId="10" xfId="0" applyFont="1" applyFill="1" applyBorder="1" applyAlignment="1"/>
    <xf numFmtId="0" fontId="7" fillId="0" borderId="0" xfId="0" applyFont="1" applyFill="1" applyBorder="1" applyAlignment="1"/>
    <xf numFmtId="0" fontId="8" fillId="0" borderId="15" xfId="0" applyFont="1" applyFill="1" applyBorder="1" applyAlignment="1">
      <alignment horizontal="center"/>
    </xf>
    <xf numFmtId="0" fontId="33" fillId="0" borderId="0" xfId="0" applyFont="1" applyFill="1" applyBorder="1" applyAlignment="1"/>
    <xf numFmtId="0" fontId="8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4" fillId="0" borderId="0" xfId="0" applyFont="1" applyFill="1" applyBorder="1" applyAlignment="1"/>
    <xf numFmtId="0" fontId="35" fillId="0" borderId="0" xfId="0" applyFont="1" applyFill="1" applyBorder="1" applyAlignment="1"/>
    <xf numFmtId="0" fontId="50" fillId="0" borderId="0" xfId="0" applyFont="1" applyFill="1" applyBorder="1" applyAlignment="1" applyProtection="1">
      <protection locked="0"/>
    </xf>
    <xf numFmtId="0" fontId="8" fillId="0" borderId="0" xfId="0" applyFont="1" applyFill="1" applyBorder="1" applyAlignment="1" applyProtection="1">
      <protection locked="0"/>
    </xf>
    <xf numFmtId="0" fontId="8" fillId="0" borderId="15" xfId="0" applyFont="1" applyFill="1" applyBorder="1" applyAlignment="1" applyProtection="1">
      <protection locked="0"/>
    </xf>
    <xf numFmtId="0" fontId="30" fillId="0" borderId="19" xfId="0" applyFont="1" applyFill="1" applyBorder="1" applyAlignment="1">
      <alignment vertical="center"/>
    </xf>
    <xf numFmtId="0" fontId="30" fillId="0" borderId="10" xfId="0" applyFont="1" applyFill="1" applyBorder="1" applyAlignment="1">
      <alignment vertical="center"/>
    </xf>
    <xf numFmtId="0" fontId="30" fillId="0" borderId="23" xfId="0" applyFont="1" applyFill="1" applyBorder="1" applyAlignment="1">
      <alignment vertical="center"/>
    </xf>
    <xf numFmtId="0" fontId="30" fillId="0" borderId="6" xfId="0" applyFont="1" applyFill="1" applyBorder="1" applyAlignment="1">
      <alignment vertical="center"/>
    </xf>
    <xf numFmtId="0" fontId="37" fillId="0" borderId="0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6" fillId="0" borderId="15" xfId="0" applyFont="1" applyBorder="1" applyAlignment="1">
      <alignment horizontal="center"/>
    </xf>
    <xf numFmtId="0" fontId="12" fillId="0" borderId="31" xfId="0" applyFont="1" applyFill="1" applyBorder="1" applyAlignment="1" applyProtection="1">
      <alignment horizontal="center"/>
      <protection locked="0"/>
    </xf>
    <xf numFmtId="0" fontId="12" fillId="0" borderId="9" xfId="0" applyFont="1" applyBorder="1" applyAlignment="1" applyProtection="1">
      <alignment horizontal="center"/>
      <protection locked="0"/>
    </xf>
    <xf numFmtId="0" fontId="12" fillId="0" borderId="25" xfId="0" applyFont="1" applyBorder="1" applyAlignment="1" applyProtection="1">
      <alignment horizontal="center"/>
      <protection locked="0"/>
    </xf>
    <xf numFmtId="0" fontId="12" fillId="0" borderId="30" xfId="0" applyFont="1" applyFill="1" applyBorder="1" applyAlignment="1" applyProtection="1">
      <alignment horizontal="center"/>
      <protection locked="0"/>
    </xf>
    <xf numFmtId="0" fontId="12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2" fillId="3" borderId="0" xfId="0" applyFont="1" applyFill="1" applyAlignment="1"/>
    <xf numFmtId="0" fontId="0" fillId="3" borderId="0" xfId="0" applyFill="1" applyAlignment="1"/>
    <xf numFmtId="0" fontId="4" fillId="0" borderId="0" xfId="0" applyFont="1" applyBorder="1" applyAlignment="1" applyProtection="1">
      <alignment horizontal="justify" vertical="top" wrapText="1"/>
      <protection locked="0"/>
    </xf>
    <xf numFmtId="0" fontId="4" fillId="0" borderId="15" xfId="0" applyFont="1" applyBorder="1" applyAlignment="1" applyProtection="1">
      <alignment horizontal="justify" vertical="top" wrapText="1"/>
      <protection locked="0"/>
    </xf>
    <xf numFmtId="0" fontId="8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8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2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4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5" fillId="0" borderId="14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32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8" fillId="0" borderId="1" xfId="0" applyFont="1" applyFill="1" applyBorder="1" applyAlignment="1" applyProtection="1">
      <alignment horizontal="left"/>
      <protection hidden="1"/>
    </xf>
    <xf numFmtId="0" fontId="8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8" fillId="0" borderId="33" xfId="0" applyFont="1" applyFill="1" applyBorder="1" applyAlignment="1">
      <alignment horizontal="left"/>
    </xf>
    <xf numFmtId="0" fontId="8" fillId="0" borderId="34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2" fillId="0" borderId="14" xfId="0" applyFont="1" applyFill="1" applyBorder="1" applyAlignment="1" applyProtection="1"/>
    <xf numFmtId="0" fontId="44" fillId="0" borderId="0" xfId="0" applyFont="1" applyAlignment="1" applyProtection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8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9" fillId="0" borderId="35" xfId="0" applyFont="1" applyFill="1" applyBorder="1" applyAlignment="1">
      <alignment horizontal="left"/>
    </xf>
    <xf numFmtId="0" fontId="18" fillId="0" borderId="35" xfId="0" applyFont="1" applyFill="1" applyBorder="1" applyAlignment="1">
      <alignment horizontal="left"/>
    </xf>
    <xf numFmtId="0" fontId="8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7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lockText="1"/>
</file>

<file path=xl/ctrlProps/ctrlProp18.xml><?xml version="1.0" encoding="utf-8"?>
<formControlPr xmlns="http://schemas.microsoft.com/office/spreadsheetml/2009/9/main" objectType="CheckBox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checked="Checked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33</v>
      </c>
      <c r="C1" s="126"/>
      <c r="D1" s="126"/>
      <c r="E1" s="126"/>
      <c r="F1" s="126"/>
      <c r="G1" s="126"/>
      <c r="H1" s="126"/>
      <c r="I1" s="126"/>
      <c r="J1" s="13"/>
      <c r="K1" s="144" t="s">
        <v>49</v>
      </c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36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38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32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3" t="s">
        <v>0</v>
      </c>
      <c r="B7" s="2">
        <v>43356</v>
      </c>
      <c r="C7" s="79" t="s">
        <v>65</v>
      </c>
      <c r="D7" s="18"/>
      <c r="E7" s="131" t="s">
        <v>40</v>
      </c>
      <c r="F7" s="131"/>
      <c r="G7" s="124"/>
      <c r="H7" s="124"/>
      <c r="I7" s="114" t="s">
        <v>54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4" t="s">
        <v>3</v>
      </c>
      <c r="B8" s="134" t="s">
        <v>71</v>
      </c>
      <c r="C8" s="135"/>
      <c r="D8" s="18"/>
      <c r="E8" s="122" t="s">
        <v>4</v>
      </c>
      <c r="F8" s="123"/>
      <c r="G8" s="124" t="s">
        <v>39</v>
      </c>
      <c r="H8" s="124"/>
      <c r="I8" s="116" t="s">
        <v>67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5" t="s">
        <v>1</v>
      </c>
      <c r="B9" s="120">
        <v>18044</v>
      </c>
      <c r="C9" s="121"/>
      <c r="D9" s="18"/>
      <c r="E9" s="18"/>
      <c r="F9" s="18"/>
      <c r="G9" s="122" t="s">
        <v>5</v>
      </c>
      <c r="H9" s="123"/>
      <c r="I9" s="116" t="s">
        <v>68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3" t="s">
        <v>2</v>
      </c>
      <c r="B10" s="118" t="s">
        <v>72</v>
      </c>
      <c r="C10" s="119"/>
      <c r="D10" s="18"/>
      <c r="E10" s="18"/>
      <c r="F10" s="18"/>
      <c r="G10" s="122" t="s">
        <v>35</v>
      </c>
      <c r="H10" s="123"/>
      <c r="I10" s="116" t="s">
        <v>69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3" t="s">
        <v>22</v>
      </c>
      <c r="B11" s="78">
        <v>7104</v>
      </c>
      <c r="C11" s="80">
        <v>35</v>
      </c>
      <c r="D11" s="21"/>
      <c r="E11" s="19"/>
      <c r="F11" s="19"/>
      <c r="G11" s="122" t="s">
        <v>7</v>
      </c>
      <c r="H11" s="123"/>
      <c r="I11" s="116" t="s">
        <v>48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47</v>
      </c>
      <c r="D13" s="139"/>
      <c r="E13" s="46" t="s">
        <v>50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7" t="s">
        <v>34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1"/>
      <c r="H18" s="86" t="s">
        <v>44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41</v>
      </c>
      <c r="C19" s="153"/>
      <c r="D19" s="153"/>
      <c r="E19" s="154"/>
      <c r="F19" s="152" t="s">
        <v>43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2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46</v>
      </c>
      <c r="I21" s="113"/>
      <c r="J21" s="81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1"/>
      <c r="D22" s="31"/>
      <c r="E22" s="31"/>
      <c r="F22" s="31"/>
      <c r="G22" s="31"/>
      <c r="H22" s="18"/>
      <c r="I22" s="31"/>
      <c r="J22" s="32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3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8" t="s">
        <v>16</v>
      </c>
      <c r="B24" s="132" t="s">
        <v>63</v>
      </c>
      <c r="C24" s="133"/>
      <c r="D24" s="10" t="s">
        <v>55</v>
      </c>
      <c r="E24" s="127" t="s">
        <v>25</v>
      </c>
      <c r="F24" s="127"/>
      <c r="G24" s="11"/>
      <c r="H24" s="127" t="s">
        <v>17</v>
      </c>
      <c r="I24" s="127"/>
      <c r="J24" s="83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53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52</v>
      </c>
      <c r="F27" s="165"/>
      <c r="G27" s="166" t="s">
        <v>70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73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4" t="s">
        <v>12</v>
      </c>
      <c r="B37" s="35"/>
      <c r="C37" s="35"/>
      <c r="D37" s="35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6"/>
      <c r="B38" s="35"/>
      <c r="C38" s="35"/>
      <c r="D38" s="35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7" t="s">
        <v>18</v>
      </c>
      <c r="B39" s="38"/>
      <c r="C39" s="38"/>
      <c r="D39" s="38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7"/>
      <c r="B40" s="38"/>
      <c r="C40" s="38"/>
      <c r="D40" s="38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7"/>
      <c r="B41" s="38"/>
      <c r="C41" s="38"/>
      <c r="D41" s="38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7"/>
      <c r="B42" s="38"/>
      <c r="C42" s="38"/>
      <c r="D42" s="38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7"/>
      <c r="B43" s="38"/>
      <c r="C43" s="38"/>
      <c r="D43" s="38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7"/>
      <c r="B44" s="38"/>
      <c r="C44" s="38"/>
      <c r="D44" s="38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7"/>
      <c r="B45" s="38"/>
      <c r="C45" s="38"/>
      <c r="D45" s="38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7"/>
      <c r="B46" s="38"/>
      <c r="C46" s="38"/>
      <c r="D46" s="38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29</v>
      </c>
      <c r="B47" s="95"/>
      <c r="C47" s="38"/>
      <c r="D47" s="38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61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58</v>
      </c>
      <c r="B54" s="146"/>
      <c r="C54" s="146"/>
      <c r="D54" s="92" t="s">
        <v>45</v>
      </c>
      <c r="E54" s="93"/>
      <c r="F54" s="39"/>
      <c r="G54" s="39"/>
      <c r="H54" s="147" t="s">
        <v>21</v>
      </c>
      <c r="I54" s="137"/>
      <c r="J54" s="40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Д.В.,Паращенко А.Ф._,"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1" t="s">
        <v>33</v>
      </c>
      <c r="B1" s="192"/>
      <c r="C1" s="192"/>
      <c r="D1" s="192"/>
      <c r="E1" s="192"/>
      <c r="F1" s="192"/>
      <c r="G1" s="192"/>
      <c r="H1" s="192"/>
      <c r="I1" s="192"/>
      <c r="J1" s="193"/>
      <c r="K1" s="183" t="s">
        <v>62</v>
      </c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4" t="s">
        <v>23</v>
      </c>
      <c r="B2" s="195"/>
      <c r="C2" s="195"/>
      <c r="D2" s="195"/>
      <c r="E2" s="195"/>
      <c r="F2" s="195"/>
      <c r="G2" s="195"/>
      <c r="H2" s="195"/>
      <c r="I2" s="195"/>
      <c r="J2" s="196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7" t="s">
        <v>36</v>
      </c>
      <c r="B3" s="195"/>
      <c r="C3" s="195"/>
      <c r="D3" s="195"/>
      <c r="E3" s="195"/>
      <c r="F3" s="195"/>
      <c r="G3" s="195"/>
      <c r="H3" s="195"/>
      <c r="I3" s="195"/>
      <c r="J3" s="196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8" t="s">
        <v>38</v>
      </c>
      <c r="B4" s="195"/>
      <c r="C4" s="195"/>
      <c r="D4" s="195"/>
      <c r="E4" s="195"/>
      <c r="F4" s="195"/>
      <c r="G4" s="195"/>
      <c r="H4" s="195"/>
      <c r="I4" s="195"/>
      <c r="J4" s="196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9" t="s">
        <v>64</v>
      </c>
      <c r="B5" s="200"/>
      <c r="C5" s="200"/>
      <c r="D5" s="200"/>
      <c r="E5" s="200"/>
      <c r="F5" s="200"/>
      <c r="G5" s="200"/>
      <c r="H5" s="200"/>
      <c r="I5" s="200"/>
      <c r="J5" s="201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9">
        <f>'Диагностика КГ'!B7</f>
        <v>43356</v>
      </c>
      <c r="C7" s="73" t="s">
        <v>66</v>
      </c>
      <c r="D7" s="18"/>
      <c r="E7" s="131" t="s">
        <v>40</v>
      </c>
      <c r="F7" s="202"/>
      <c r="G7" s="207"/>
      <c r="H7" s="207"/>
      <c r="I7" s="203" t="str">
        <f>'Диагностика КГ'!I7:J7</f>
        <v>Щербаков А.С.</v>
      </c>
      <c r="J7" s="204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87" t="str">
        <f>'Диагностика КГ'!B8:C8</f>
        <v>Путинцева Т.В.</v>
      </c>
      <c r="C8" s="205"/>
      <c r="D8" s="18"/>
      <c r="E8" s="122" t="s">
        <v>4</v>
      </c>
      <c r="F8" s="206"/>
      <c r="G8" s="208" t="str">
        <f>'Диагностика КГ'!G8:H8</f>
        <v>__________</v>
      </c>
      <c r="H8" s="208"/>
      <c r="I8" s="187" t="str">
        <f>'Диагностика КГ'!I8:J8</f>
        <v>Мелека Е.А.</v>
      </c>
      <c r="J8" s="188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17">
        <f>'Диагностика КГ'!B9:C9</f>
        <v>18044</v>
      </c>
      <c r="C9" s="218"/>
      <c r="D9" s="18"/>
      <c r="E9" s="18"/>
      <c r="F9" s="41"/>
      <c r="G9" s="219" t="s">
        <v>5</v>
      </c>
      <c r="H9" s="220"/>
      <c r="I9" s="187" t="str">
        <f>'Диагностика КГ'!I9:J9</f>
        <v>Берина Е.В.</v>
      </c>
      <c r="J9" s="188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1" t="str">
        <f>'Диагностика КГ'!B10:C10</f>
        <v>ОКС БПST</v>
      </c>
      <c r="C10" s="222"/>
      <c r="D10" s="18"/>
      <c r="E10" s="18"/>
      <c r="F10" s="18"/>
      <c r="G10" s="122" t="s">
        <v>6</v>
      </c>
      <c r="H10" s="123"/>
      <c r="I10" s="187" t="str">
        <f>'Диагностика КГ'!I10:J10</f>
        <v>Селезнева М.В..</v>
      </c>
      <c r="J10" s="188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22</v>
      </c>
      <c r="B11" s="70">
        <f>ОТДЕЛЕНИЕ</f>
        <v>7104</v>
      </c>
      <c r="C11" s="70">
        <f>'Диагностика КГ'!C11</f>
        <v>35</v>
      </c>
      <c r="D11" s="21"/>
      <c r="E11" s="19"/>
      <c r="F11" s="19"/>
      <c r="G11" s="122" t="s">
        <v>7</v>
      </c>
      <c r="H11" s="123"/>
      <c r="I11" s="187" t="str">
        <f>'Диагностика КГ'!I11:J11</f>
        <v>_________</v>
      </c>
      <c r="J11" s="188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51</v>
      </c>
      <c r="D13" s="139"/>
      <c r="E13" s="46" t="s">
        <v>50</v>
      </c>
      <c r="F13" s="150" t="s">
        <v>9</v>
      </c>
      <c r="G13" s="151"/>
      <c r="H13" s="151"/>
      <c r="I13" s="148" t="s">
        <v>57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7" t="s">
        <v>34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79" t="s">
        <v>37</v>
      </c>
      <c r="C15" s="177"/>
      <c r="D15" s="177"/>
      <c r="E15" s="180"/>
      <c r="F15" s="176" t="s">
        <v>27</v>
      </c>
      <c r="G15" s="180"/>
      <c r="H15" s="176" t="s">
        <v>42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4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8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2" t="s">
        <v>16</v>
      </c>
      <c r="B20" s="189" t="s">
        <v>63</v>
      </c>
      <c r="C20" s="190"/>
      <c r="D20" s="71" t="s">
        <v>59</v>
      </c>
      <c r="E20" s="127" t="s">
        <v>25</v>
      </c>
      <c r="F20" s="127"/>
      <c r="G20" s="85">
        <v>0.48333333333333334</v>
      </c>
      <c r="H20" s="127" t="s">
        <v>28</v>
      </c>
      <c r="I20" s="127"/>
      <c r="J20" s="83">
        <v>915.42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6"/>
      <c r="E21" s="223" t="s">
        <v>30</v>
      </c>
      <c r="F21" s="224"/>
      <c r="G21" s="224"/>
      <c r="H21" s="224"/>
      <c r="I21" s="224"/>
      <c r="J21" s="225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7"/>
      <c r="B22" s="1"/>
      <c r="C22" s="1"/>
      <c r="D22" s="1"/>
      <c r="E22" s="226" t="s">
        <v>74</v>
      </c>
      <c r="F22" s="185"/>
      <c r="G22" s="185"/>
      <c r="H22" s="185"/>
      <c r="I22" s="185"/>
      <c r="J22" s="18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7"/>
      <c r="B23" s="1"/>
      <c r="C23" s="1"/>
      <c r="D23" s="68"/>
      <c r="E23" s="185"/>
      <c r="F23" s="185"/>
      <c r="G23" s="185"/>
      <c r="H23" s="185"/>
      <c r="I23" s="185"/>
      <c r="J23" s="18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7"/>
      <c r="B24" s="1"/>
      <c r="C24" s="1"/>
      <c r="D24" s="1"/>
      <c r="E24" s="185"/>
      <c r="F24" s="185"/>
      <c r="G24" s="185"/>
      <c r="H24" s="185"/>
      <c r="I24" s="185"/>
      <c r="J24" s="18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7"/>
      <c r="B25" s="1"/>
      <c r="C25" s="1"/>
      <c r="D25" s="1"/>
      <c r="E25" s="185"/>
      <c r="F25" s="185"/>
      <c r="G25" s="185"/>
      <c r="H25" s="185"/>
      <c r="I25" s="185"/>
      <c r="J25" s="18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7"/>
      <c r="B26" s="1"/>
      <c r="C26" s="1"/>
      <c r="D26" s="1"/>
      <c r="E26" s="185"/>
      <c r="F26" s="185"/>
      <c r="G26" s="185"/>
      <c r="H26" s="185"/>
      <c r="I26" s="185"/>
      <c r="J26" s="18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7"/>
      <c r="B27" s="1"/>
      <c r="C27" s="1"/>
      <c r="D27" s="61"/>
      <c r="E27" s="185"/>
      <c r="F27" s="185"/>
      <c r="G27" s="185"/>
      <c r="H27" s="185"/>
      <c r="I27" s="185"/>
      <c r="J27" s="18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7"/>
      <c r="B28" s="1"/>
      <c r="C28" s="1"/>
      <c r="D28" s="1"/>
      <c r="E28" s="185"/>
      <c r="F28" s="185"/>
      <c r="G28" s="185"/>
      <c r="H28" s="185"/>
      <c r="I28" s="185"/>
      <c r="J28" s="18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7"/>
      <c r="B29" s="1"/>
      <c r="C29" s="1"/>
      <c r="D29" s="1"/>
      <c r="E29" s="185"/>
      <c r="F29" s="185"/>
      <c r="G29" s="185"/>
      <c r="H29" s="185"/>
      <c r="I29" s="185"/>
      <c r="J29" s="18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7"/>
      <c r="B30" s="1"/>
      <c r="C30" s="1"/>
      <c r="D30" s="1"/>
      <c r="E30" s="185"/>
      <c r="F30" s="185"/>
      <c r="G30" s="185"/>
      <c r="H30" s="185"/>
      <c r="I30" s="185"/>
      <c r="J30" s="18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7"/>
      <c r="B31" s="1"/>
      <c r="C31" s="1"/>
      <c r="D31" s="1"/>
      <c r="E31" s="185"/>
      <c r="F31" s="185"/>
      <c r="G31" s="185"/>
      <c r="H31" s="185"/>
      <c r="I31" s="185"/>
      <c r="J31" s="18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7"/>
      <c r="B32" s="1"/>
      <c r="C32" s="1"/>
      <c r="D32" s="1"/>
      <c r="E32" s="185"/>
      <c r="F32" s="185"/>
      <c r="G32" s="185"/>
      <c r="H32" s="185"/>
      <c r="I32" s="185"/>
      <c r="J32" s="18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7"/>
      <c r="B33" s="1"/>
      <c r="C33" s="1"/>
      <c r="D33" s="1"/>
      <c r="E33" s="185"/>
      <c r="F33" s="185"/>
      <c r="G33" s="185"/>
      <c r="H33" s="185"/>
      <c r="I33" s="185"/>
      <c r="J33" s="18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7"/>
      <c r="B34" s="1"/>
      <c r="C34" s="1"/>
      <c r="D34" s="1"/>
      <c r="E34" s="185"/>
      <c r="F34" s="185"/>
      <c r="G34" s="185"/>
      <c r="H34" s="185"/>
      <c r="I34" s="185"/>
      <c r="J34" s="18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7"/>
      <c r="B35" s="1"/>
      <c r="C35" s="1"/>
      <c r="D35" s="1"/>
      <c r="E35" s="185"/>
      <c r="F35" s="185"/>
      <c r="G35" s="185"/>
      <c r="H35" s="185"/>
      <c r="I35" s="185"/>
      <c r="J35" s="18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7"/>
      <c r="B36" s="1"/>
      <c r="C36" s="1"/>
      <c r="D36" s="1"/>
      <c r="E36" s="185"/>
      <c r="F36" s="185"/>
      <c r="G36" s="185"/>
      <c r="H36" s="185"/>
      <c r="I36" s="185"/>
      <c r="J36" s="18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7"/>
      <c r="B37" s="1"/>
      <c r="C37" s="1"/>
      <c r="D37" s="1"/>
      <c r="E37" s="185"/>
      <c r="F37" s="185"/>
      <c r="G37" s="185"/>
      <c r="H37" s="185"/>
      <c r="I37" s="185"/>
      <c r="J37" s="18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7"/>
      <c r="B38" s="1"/>
      <c r="C38" s="1"/>
      <c r="D38" s="1"/>
      <c r="E38" s="185"/>
      <c r="F38" s="185"/>
      <c r="G38" s="185"/>
      <c r="H38" s="185"/>
      <c r="I38" s="185"/>
      <c r="J38" s="18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7"/>
      <c r="B39" s="1"/>
      <c r="C39" s="1"/>
      <c r="D39" s="1"/>
      <c r="E39" s="185"/>
      <c r="F39" s="185"/>
      <c r="G39" s="185"/>
      <c r="H39" s="185"/>
      <c r="I39" s="185"/>
      <c r="J39" s="18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7"/>
      <c r="B40" s="1"/>
      <c r="C40" s="1"/>
      <c r="D40" s="1"/>
      <c r="E40" s="185"/>
      <c r="F40" s="185"/>
      <c r="G40" s="185"/>
      <c r="H40" s="185"/>
      <c r="I40" s="185"/>
      <c r="J40" s="18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7"/>
      <c r="B41" s="1"/>
      <c r="C41" s="1"/>
      <c r="D41" s="1"/>
      <c r="E41" s="185"/>
      <c r="F41" s="185"/>
      <c r="G41" s="185"/>
      <c r="H41" s="185"/>
      <c r="I41" s="185"/>
      <c r="J41" s="18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7"/>
      <c r="B42" s="1"/>
      <c r="C42" s="1"/>
      <c r="D42" s="1"/>
      <c r="E42" s="185"/>
      <c r="F42" s="185"/>
      <c r="G42" s="185"/>
      <c r="H42" s="185"/>
      <c r="I42" s="185"/>
      <c r="J42" s="18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7"/>
      <c r="B43" s="1"/>
      <c r="C43" s="1"/>
      <c r="D43" s="1"/>
      <c r="E43" s="185"/>
      <c r="F43" s="185"/>
      <c r="G43" s="185"/>
      <c r="H43" s="185"/>
      <c r="I43" s="185"/>
      <c r="J43" s="18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7"/>
      <c r="B44" s="1"/>
      <c r="C44" s="1"/>
      <c r="D44" s="1"/>
      <c r="E44" s="185"/>
      <c r="F44" s="185"/>
      <c r="G44" s="185"/>
      <c r="H44" s="185"/>
      <c r="I44" s="185"/>
      <c r="J44" s="18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7"/>
      <c r="B45" s="1"/>
      <c r="C45" s="1"/>
      <c r="D45" s="1"/>
      <c r="E45" s="185"/>
      <c r="F45" s="185"/>
      <c r="G45" s="185"/>
      <c r="H45" s="185"/>
      <c r="I45" s="185"/>
      <c r="J45" s="18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7"/>
      <c r="B46" s="1"/>
      <c r="C46" s="1"/>
      <c r="D46" s="1"/>
      <c r="E46" s="185"/>
      <c r="F46" s="185"/>
      <c r="G46" s="185"/>
      <c r="H46" s="185"/>
      <c r="I46" s="185"/>
      <c r="J46" s="18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7"/>
      <c r="B47" s="1"/>
      <c r="C47" s="1"/>
      <c r="D47" s="1"/>
      <c r="E47" s="185"/>
      <c r="F47" s="185"/>
      <c r="G47" s="185"/>
      <c r="H47" s="185"/>
      <c r="I47" s="185"/>
      <c r="J47" s="18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1" t="s">
        <v>31</v>
      </c>
      <c r="B48" s="212"/>
      <c r="C48" s="75"/>
      <c r="D48" s="1"/>
      <c r="E48" s="185"/>
      <c r="F48" s="185"/>
      <c r="G48" s="185"/>
      <c r="H48" s="185"/>
      <c r="I48" s="185"/>
      <c r="J48" s="18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3" t="s">
        <v>60</v>
      </c>
      <c r="B49" s="214"/>
      <c r="C49" s="214"/>
      <c r="D49" s="214"/>
      <c r="E49" s="214"/>
      <c r="F49" s="214"/>
      <c r="G49" s="214"/>
      <c r="H49" s="214"/>
      <c r="I49" s="214"/>
      <c r="J49" s="215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6"/>
      <c r="B50" s="214"/>
      <c r="C50" s="214"/>
      <c r="D50" s="214"/>
      <c r="E50" s="214"/>
      <c r="F50" s="214"/>
      <c r="G50" s="214"/>
      <c r="H50" s="214"/>
      <c r="I50" s="214"/>
      <c r="J50" s="215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6"/>
      <c r="B51" s="214"/>
      <c r="C51" s="214"/>
      <c r="D51" s="214"/>
      <c r="E51" s="214"/>
      <c r="F51" s="214"/>
      <c r="G51" s="214"/>
      <c r="H51" s="214"/>
      <c r="I51" s="214"/>
      <c r="J51" s="215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6"/>
      <c r="B52" s="214"/>
      <c r="C52" s="214"/>
      <c r="D52" s="214"/>
      <c r="E52" s="214"/>
      <c r="F52" s="214"/>
      <c r="G52" s="214"/>
      <c r="H52" s="214"/>
      <c r="I52" s="214"/>
      <c r="J52" s="215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6"/>
      <c r="B53" s="214"/>
      <c r="C53" s="214"/>
      <c r="D53" s="214"/>
      <c r="E53" s="214"/>
      <c r="F53" s="214"/>
      <c r="G53" s="214"/>
      <c r="H53" s="214"/>
      <c r="I53" s="214"/>
      <c r="J53" s="215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9" t="s">
        <v>58</v>
      </c>
      <c r="B54" s="210"/>
      <c r="C54" s="210"/>
      <c r="D54" s="76"/>
      <c r="E54" s="76"/>
      <c r="F54" s="76"/>
      <c r="G54" s="147" t="s">
        <v>21</v>
      </c>
      <c r="H54" s="137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2018-09-13T12:01:05Z</cp:lastPrinted>
  <dcterms:created xsi:type="dcterms:W3CDTF">2006-09-16T00:00:00Z</dcterms:created>
  <dcterms:modified xsi:type="dcterms:W3CDTF">2018-09-13T12:05:26Z</dcterms:modified>
  <cp:category>Рентгенэндоваскулярные хирурги</cp:category>
</cp:coreProperties>
</file>