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16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<sst xmlns="http://schemas.openxmlformats.org/spreadsheetml/2006/main" count="101" uniqueCount="75">
  <si>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</si>
  <si>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</si>
  <si>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</si>
  <si>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</si>
  <si>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</si>
  <si>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</si>
  <si>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</si>
  <si>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</si>
  <si>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</si>
  <si>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</si>
  <si>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</si>
  <si>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</si>
  <si>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</si>
  <si>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</si>
  <si>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</si>
  <si>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</si>
  <si>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</si>
  <si>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</si>
  <si>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</si>
  <si>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</si>
  <si>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</si>
  <si>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</si>
  <si>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</si>
  <si>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</si>
  <si>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</si>
  <si>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</si>
  <si>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</si>
  <si>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</si>
  <si>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</si>
  <si>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</si>
  <si>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</si>
  <si>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</si>
  <si>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</si>
  <si>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</si>
  <si>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</si>
  <si>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</si>
  <si>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</si>
  <si>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</si>
  <si>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</si>
  <si>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</si>
  <si>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</si>
  <si>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</si>
  <si>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</si>
  <si>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</si>
  <si>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</si>
  <si>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</si>
  <si>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</si>
  <si>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</si>
  <si>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</si>
  <si>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</si>
  <si>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</si>
  <si>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</si>
  <si>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</si>
  <si>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правый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</si>
  <si>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</si>
  <si>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</si>
  <si>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</si>
  <si>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</si>
  <si>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</si>
  <si>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</si>
  <si>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r>
      <t xml:space="preserve"> С техническими сложностями удалось катетеризировать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Сложное и длительное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Удалось выполнить ангиополастику субокклюзирующего стеноза. Далее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Сложное и длительное позиционирование стента в зону стенозов  дистального сегмента ПКА и стеноза ЗБВ. Успешная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2.75-30,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 раскрыт удовлетворительно, признаков краевых диссекций нет, антеградный кровоток по ПКАвосстановлен, TIMI III.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Время БАП - </t>
    </r>
  </si>
  <si>
    <t>Ultravist  370</t>
  </si>
  <si>
    <t>норма.</t>
  </si>
  <si>
    <t>Реваскуляризация в бассейне ПНА</t>
  </si>
  <si>
    <t>ОКС ПST</t>
  </si>
  <si>
    <t xml:space="preserve">Стентированием ПНА  (1BMS) </t>
  </si>
  <si>
    <t>окончание 16:50</t>
  </si>
  <si>
    <t>начало 15:30</t>
  </si>
  <si>
    <t>100 ml</t>
  </si>
  <si>
    <t>Вдовин А.Ю.</t>
  </si>
  <si>
    <t>Севринова О.В.</t>
  </si>
  <si>
    <t>Чесноков С.Л.</t>
  </si>
  <si>
    <t>Соколова М.В.</t>
  </si>
  <si>
    <r>
      <t xml:space="preserve"> Селективная  катетеризация    устье ПНА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Asahi ZenyteEX JL 4,0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intermediate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 зону субокклюзирующего стеноза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Medtronic  Integtity 3.5-18</t>
    </r>
    <r>
      <rPr>
        <sz val="11"/>
        <color theme="1"/>
        <rFont val="Calibri"/>
        <family val="2"/>
        <charset val="204"/>
        <scheme val="minor"/>
      </rPr>
      <t xml:space="preserve">, 16 атм.   На  контрольной съемке стент раскрыт удовлетворительно, признаков краевых диссекций нет, антеградный кровоток по ПНА восстановлен - TIMI III, в области верхушки ЛЖ определяется дистальная тромбэмболия.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Время реканализации: 15:58</t>
    </r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</si>
  <si>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неровность контура проксимального сегмента, субокклюзирующий стеноз среднего сегмента,  в области верхушки ЛЖ определяется дистальная тромбэмболия. Антеградный кровоток - TIMI 2, TTG1, Rentrop 1.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Кровоток - TIMI III.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кальциноз проксимального сегмента,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стенозы проксимального и среднего сегмента до 40%.  Кровоток - TIMI III.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</si>
</sst>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6" fillId="0" borderId="5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43359</v>
      </c>
      <c r="C7" s="79" t="s">
        <v>67</v>
      </c>
      <c r="D7" s="18"/>
      <c r="E7" s="125" t="s">
        <v>40</v>
      </c>
      <c r="F7" s="125"/>
      <c r="G7" s="134"/>
      <c r="H7" s="134"/>
      <c r="I7" s="139" t="s">
        <v>54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69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70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19763</v>
      </c>
      <c r="C9" s="144"/>
      <c r="D9" s="18"/>
      <c r="E9" s="18"/>
      <c r="F9" s="18"/>
      <c r="G9" s="126" t="s">
        <v>5</v>
      </c>
      <c r="H9" s="127"/>
      <c r="I9" s="123" t="s">
        <v>71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64</v>
      </c>
      <c r="C10" s="142"/>
      <c r="D10" s="18"/>
      <c r="E10" s="18"/>
      <c r="F10" s="18"/>
      <c r="G10" s="126" t="s">
        <v>35</v>
      </c>
      <c r="H10" s="127"/>
      <c r="I10" s="123" t="s">
        <v>72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22</v>
      </c>
      <c r="B11" s="78">
        <v>7171</v>
      </c>
      <c r="C11" s="80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6" t="s">
        <v>50</v>
      </c>
      <c r="F13" s="93" t="s">
        <v>9</v>
      </c>
      <c r="G13" s="94"/>
      <c r="H13" s="94"/>
      <c r="I13" s="91" t="s">
        <v>56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7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61</v>
      </c>
      <c r="C24" s="129"/>
      <c r="D24" s="10" t="s">
        <v>55</v>
      </c>
      <c r="E24" s="119" t="s">
        <v>25</v>
      </c>
      <c r="F24" s="119"/>
      <c r="G24" s="11"/>
      <c r="H24" s="119" t="s">
        <v>17</v>
      </c>
      <c r="I24" s="119"/>
      <c r="J24" s="83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52</v>
      </c>
      <c r="F27" s="109"/>
      <c r="G27" s="110" t="s">
        <v>62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58</v>
      </c>
      <c r="B54" s="88"/>
      <c r="C54" s="88"/>
      <c r="D54" s="151" t="s">
        <v>45</v>
      </c>
      <c r="E54" s="152"/>
      <c r="F54" s="39"/>
      <c r="G54" s="39"/>
      <c r="H54" s="89" t="s">
        <v>21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60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65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3" t="s">
        <v>0</v>
      </c>
      <c r="B7" s="69">
        <f>'Диагностика КГ'!B7</f>
        <v>43359</v>
      </c>
      <c r="C7" s="73" t="s">
        <v>66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4" t="s">
        <v>3</v>
      </c>
      <c r="B8" s="185" t="str">
        <f>'Диагностика КГ'!B8:C8</f>
        <v>Вдовин А.Ю.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Севринова О.В.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5" t="s">
        <v>1</v>
      </c>
      <c r="B9" s="181">
        <f>'Диагностика КГ'!B9:C9</f>
        <v>19763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Чесноков С.Л.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3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Соколова М.В.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3" t="s">
        <v>22</v>
      </c>
      <c r="B11" s="70">
        <f>ОТДЕЛЕНИЕ</f>
        <v>7171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51</v>
      </c>
      <c r="D13" s="133"/>
      <c r="E13" s="46" t="s">
        <v>50</v>
      </c>
      <c r="F13" s="93" t="s">
        <v>9</v>
      </c>
      <c r="G13" s="94"/>
      <c r="H13" s="94"/>
      <c r="I13" s="91" t="s">
        <v>57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7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0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2" t="s">
        <v>16</v>
      </c>
      <c r="B20" s="219" t="s">
        <v>61</v>
      </c>
      <c r="C20" s="220"/>
      <c r="D20" s="71" t="s">
        <v>68</v>
      </c>
      <c r="E20" s="119" t="s">
        <v>25</v>
      </c>
      <c r="F20" s="119"/>
      <c r="G20" s="85">
        <v>0.35000000000000003</v>
      </c>
      <c r="H20" s="119" t="s">
        <v>28</v>
      </c>
      <c r="I20" s="119"/>
      <c r="J20" s="83">
        <v>915.6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6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7"/>
      <c r="B22" s="1"/>
      <c r="C22" s="1"/>
      <c r="D22" s="1"/>
      <c r="E22" s="226" t="s">
        <v>73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7"/>
      <c r="B23" s="1"/>
      <c r="C23" s="1"/>
      <c r="D23" s="68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7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7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7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7"/>
      <c r="B27" s="1"/>
      <c r="C27" s="1"/>
      <c r="D27" s="61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7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7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7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7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7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7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7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7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7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7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7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7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7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7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7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7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7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7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7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7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5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59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58</v>
      </c>
      <c r="B54" s="174"/>
      <c r="C54" s="174"/>
      <c r="D54" s="76"/>
      <c r="E54" s="76"/>
      <c r="F54" s="76"/>
      <c r="G54" s="89" t="s">
        <v>21</v>
      </c>
      <c r="H54" s="90"/>
      <c r="I54" s="64"/>
      <c r="J54" s="65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2018-09-13T12:01:05Z</cp:lastPrinted>
  <dcterms:created xsi:type="dcterms:W3CDTF">2006-09-16T00:00:00Z</dcterms:created>
  <dcterms:modified xsi:type="dcterms:W3CDTF">2018-09-16T14:03:24Z</dcterms:modified>
  <cp:category>Рентгенэндоваскулярные хирурги</cp:category>
</cp:coreProperties>
</file>