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9\30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8" i="2" l="1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<sst xmlns="http://schemas.openxmlformats.org/spreadsheetml/2006/main" count="101" uniqueCount="75">
  <si>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</si>
  <si>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</si>
  <si>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</si>
  <si>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</si>
  <si>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</si>
  <si>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</si>
  <si>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</si>
  <si>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</si>
  <si>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</si>
  <si>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</si>
  <si>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</si>
  <si>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</si>
  <si>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</si>
  <si>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</si>
  <si>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</si>
  <si>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</si>
  <si>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</si>
  <si>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</si>
  <si>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</si>
  <si>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</si>
  <si>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</si>
  <si>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</si>
  <si>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</si>
  <si>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</si>
  <si>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</si>
  <si>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</si>
  <si>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</si>
  <si>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</si>
  <si>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</si>
  <si>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</si>
  <si>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</si>
  <si>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</si>
  <si>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</si>
  <si>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</si>
  <si>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</si>
  <si>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</si>
  <si>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</si>
  <si>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</si>
  <si>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</si>
  <si>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</si>
  <si>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</si>
  <si>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</si>
  <si>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</si>
  <si>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</si>
  <si>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</si>
  <si>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</si>
  <si>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</si>
  <si>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</si>
  <si>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</si>
  <si>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yt</t>
  </si>
  <si>
    <t>1 ml</t>
  </si>
  <si>
    <t>Sol. lidocaini 2%</t>
  </si>
  <si>
    <t xml:space="preserve">Ствол ЛКА: </t>
  </si>
  <si>
    <t>Щербаков А.С.</t>
  </si>
  <si>
    <t>50 ml</t>
  </si>
  <si>
    <t>a. dist/radialis.</t>
  </si>
  <si>
    <t>a.radialis.</t>
  </si>
  <si>
    <t>Интродъюссер извлечён</t>
  </si>
  <si>
    <t>Контроль места пункции. Повязка на 6ч.</t>
  </si>
  <si>
    <t>Ultravist  370</t>
  </si>
  <si>
    <r>
      <t xml:space="preserve"> С техническими сложностями удалось катетеризировать   устье ПКА 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3,5 6F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BMU </t>
    </r>
    <r>
      <rPr>
        <sz val="11"/>
        <color theme="1"/>
        <rFont val="Calibri"/>
        <family val="2"/>
        <charset val="204"/>
        <scheme val="minor"/>
      </rPr>
      <t>заведен в дистальный сегмент ПКА. Сложное и длительное позиционирование баллонного катетера</t>
    </r>
    <r>
      <rPr>
        <b/>
        <sz val="11"/>
        <color theme="1"/>
        <rFont val="Calibri"/>
        <family val="2"/>
        <charset val="204"/>
        <scheme val="minor"/>
      </rPr>
      <t xml:space="preserve"> Колибри 1.5-15</t>
    </r>
    <r>
      <rPr>
        <sz val="11"/>
        <color theme="1"/>
        <rFont val="Calibri"/>
        <family val="2"/>
        <charset val="204"/>
        <scheme val="minor"/>
      </rPr>
      <t xml:space="preserve">. Удалось выполнить ангиопластику субокклюзирующего стеноза. Далее пластика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Колибри 2.5-15. </t>
    </r>
    <r>
      <rPr>
        <sz val="11"/>
        <color theme="1"/>
        <rFont val="Calibri"/>
        <family val="2"/>
        <charset val="204"/>
        <scheme val="minor"/>
      </rPr>
      <t>Сложное и длительное позиционирование стента в зону стенозов  дистального сегмента ПКА и стеноза ЗБВ. Успешная имплантация</t>
    </r>
    <r>
      <rPr>
        <b/>
        <sz val="11"/>
        <color theme="1"/>
        <rFont val="Calibri"/>
        <family val="2"/>
        <charset val="204"/>
        <scheme val="minor"/>
      </rPr>
      <t xml:space="preserve">  DES Endeavor Resolute 2.75-30, </t>
    </r>
    <r>
      <rPr>
        <sz val="11"/>
        <color theme="1"/>
        <rFont val="Calibri"/>
        <family val="2"/>
        <charset val="204"/>
        <scheme val="minor"/>
      </rPr>
      <t xml:space="preserve">давлением 16 атм. На  контрольной съемке стент раскрыт удовлетворительно, признаков краевых диссекций нет, антеградный кровоток по ПКА восстановлен, TIMI III. Пациент в стабильном состоянии переводится в ПРИТ 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Время БАП - </t>
    </r>
  </si>
  <si>
    <t>Севринова О.В.</t>
  </si>
  <si>
    <t>Берина Е.В.</t>
  </si>
  <si>
    <t>Соколова М.В.</t>
  </si>
  <si>
    <t>150 ml</t>
  </si>
  <si>
    <t>правый</t>
  </si>
  <si>
    <t>Колганов Л.А.</t>
  </si>
  <si>
    <t>Стентирование ПКА с баллонной поствазодилатацией (2BMS)</t>
  </si>
  <si>
    <t>начало 11:55</t>
  </si>
  <si>
    <t>окончание 12:55</t>
  </si>
  <si>
    <t>ОКС ПST</t>
  </si>
  <si>
    <t>норма.</t>
  </si>
  <si>
    <t>Реваскуляризация в бассейне ПКА.</t>
  </si>
  <si>
    <r>
      <t>Бассейн ПМЖА</t>
    </r>
    <r>
      <rPr>
        <sz val="11"/>
        <color theme="1"/>
        <rFont val="Times New Roman"/>
        <family val="1"/>
        <charset val="204"/>
      </rPr>
      <t xml:space="preserve">: стеноз проксимального сегмента 35%, миокардиальный мостик среднего сегмента, суживающий просвет в систолу  до 70%.  TIMI III.
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неровность контура проксимального сегмента, стеноз среднего сегмента 40%. TIMI III.
</t>
    </r>
    <r>
      <rPr>
        <b/>
        <sz val="11"/>
        <color theme="1"/>
        <rFont val="Times New Roman"/>
        <family val="1"/>
        <charset val="204"/>
      </rPr>
      <t>Бассейн ПКА</t>
    </r>
    <r>
      <rPr>
        <sz val="11"/>
        <color theme="1"/>
        <rFont val="Times New Roman"/>
        <family val="1"/>
        <charset val="204"/>
      </rPr>
      <t>: стеноз проксимального сегмента 25%, на фоне выраженной девиации среднего сегмента определяется  пролонгированный стеноз среднего сегмента с переходом на дистальный сегмент 90%, нестабильный стеноз дистального сегмента 80%. TIMI III.</t>
    </r>
  </si>
  <si>
    <r>
      <t xml:space="preserve"> Селективная  катетеризация    устье ПКА 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RunWay JR 4.06F.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 </t>
    </r>
    <r>
      <rPr>
        <b/>
        <sz val="11"/>
        <color theme="1"/>
        <rFont val="Calibri"/>
        <family val="2"/>
        <charset val="204"/>
        <scheme val="minor"/>
      </rPr>
      <t>BMU II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ПКА. В зону среднего сегмента  позиционирован и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BMS Medtronic Driver Sprint 3.0-30</t>
    </r>
    <r>
      <rPr>
        <sz val="11"/>
        <color theme="1"/>
        <rFont val="Calibri"/>
        <family val="2"/>
        <charset val="204"/>
        <scheme val="minor"/>
      </rPr>
      <t xml:space="preserve">.  В зону проксимального сегмента ПКА stent by stent   имплантирован BMS Стентоник 3.0-38, давлением 12 атм., с последующей постдилатацией зоны overlapping и проксимальная оптимизация баллонным катетером </t>
    </r>
    <r>
      <rPr>
        <b/>
        <sz val="11"/>
        <color theme="1"/>
        <rFont val="Calibri"/>
        <family val="2"/>
        <charset val="204"/>
        <scheme val="minor"/>
      </rPr>
      <t>Колибри 3.0-15</t>
    </r>
    <r>
      <rPr>
        <sz val="11"/>
        <color theme="1"/>
        <rFont val="Calibri"/>
        <family val="2"/>
        <charset val="204"/>
        <scheme val="minor"/>
      </rPr>
      <t xml:space="preserve">. На  контрольной съемке стенты раскрыты удовлетворительно, признаков краевых диссекций нет, антеградный кровоток по ПКА - TIMI III, дистальная эмболия не определяется. Пациент в стабильном состоянии переводится в ПРИТ                                                                                                      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 Время  заведения проводника в ПКА - 11:55.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</si>
</sst>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</xdr:colOff>
      <xdr:row>35</xdr:row>
      <xdr:rowOff>0</xdr:rowOff>
    </xdr:from>
    <xdr:to>
      <xdr:col>3</xdr:col>
      <xdr:colOff>622300</xdr:colOff>
      <xdr:row>46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" y="7029450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33</v>
      </c>
      <c r="C1" s="126"/>
      <c r="D1" s="126"/>
      <c r="E1" s="126"/>
      <c r="F1" s="126"/>
      <c r="G1" s="126"/>
      <c r="H1" s="126"/>
      <c r="I1" s="126"/>
      <c r="J1" s="13"/>
      <c r="K1" s="144" t="s">
        <v>49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36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38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32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43373</v>
      </c>
      <c r="C7" s="78" t="s">
        <v>68</v>
      </c>
      <c r="D7" s="18"/>
      <c r="E7" s="131" t="s">
        <v>40</v>
      </c>
      <c r="F7" s="131"/>
      <c r="G7" s="124"/>
      <c r="H7" s="124"/>
      <c r="I7" s="114" t="s">
        <v>53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66</v>
      </c>
      <c r="C8" s="135"/>
      <c r="D8" s="18"/>
      <c r="E8" s="122" t="s">
        <v>4</v>
      </c>
      <c r="F8" s="123"/>
      <c r="G8" s="124" t="s">
        <v>39</v>
      </c>
      <c r="H8" s="124"/>
      <c r="I8" s="116" t="s">
        <v>61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14039</v>
      </c>
      <c r="C9" s="121"/>
      <c r="D9" s="18"/>
      <c r="E9" s="18"/>
      <c r="F9" s="18"/>
      <c r="G9" s="122" t="s">
        <v>5</v>
      </c>
      <c r="H9" s="123"/>
      <c r="I9" s="116" t="s">
        <v>62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70</v>
      </c>
      <c r="C10" s="119"/>
      <c r="D10" s="18"/>
      <c r="E10" s="18"/>
      <c r="F10" s="18"/>
      <c r="G10" s="122" t="s">
        <v>35</v>
      </c>
      <c r="H10" s="123"/>
      <c r="I10" s="116" t="s">
        <v>63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7">
        <v>7666</v>
      </c>
      <c r="C11" s="79">
        <v>35</v>
      </c>
      <c r="D11" s="21"/>
      <c r="E11" s="19"/>
      <c r="F11" s="19"/>
      <c r="G11" s="122" t="s">
        <v>7</v>
      </c>
      <c r="H11" s="123"/>
      <c r="I11" s="116" t="s">
        <v>48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47</v>
      </c>
      <c r="D13" s="139"/>
      <c r="E13" s="45" t="s">
        <v>50</v>
      </c>
      <c r="F13" s="150" t="s">
        <v>9</v>
      </c>
      <c r="G13" s="151"/>
      <c r="H13" s="151"/>
      <c r="I13" s="148" t="s">
        <v>55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34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41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46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59</v>
      </c>
      <c r="C24" s="133"/>
      <c r="D24" s="10" t="s">
        <v>54</v>
      </c>
      <c r="E24" s="127" t="s">
        <v>25</v>
      </c>
      <c r="F24" s="127"/>
      <c r="G24" s="11"/>
      <c r="H24" s="127" t="s">
        <v>17</v>
      </c>
      <c r="I24" s="127"/>
      <c r="J24" s="8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65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52</v>
      </c>
      <c r="F27" s="165"/>
      <c r="G27" s="166" t="s">
        <v>71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73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29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72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57</v>
      </c>
      <c r="B54" s="146"/>
      <c r="C54" s="146"/>
      <c r="D54" s="92" t="s">
        <v>45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33</v>
      </c>
      <c r="B1" s="192"/>
      <c r="C1" s="192"/>
      <c r="D1" s="192"/>
      <c r="E1" s="192"/>
      <c r="F1" s="192"/>
      <c r="G1" s="192"/>
      <c r="H1" s="192"/>
      <c r="I1" s="192"/>
      <c r="J1" s="193"/>
      <c r="K1" s="183" t="s">
        <v>60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23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36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38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199" t="s">
        <v>67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43373</v>
      </c>
      <c r="C7" s="72" t="s">
        <v>69</v>
      </c>
      <c r="D7" s="18"/>
      <c r="E7" s="131" t="s">
        <v>40</v>
      </c>
      <c r="F7" s="202"/>
      <c r="G7" s="207"/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7" t="str">
        <f>'Диагностика КГ'!B8:C8</f>
        <v>Колганов Л.А.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Севринова О.В.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7">
        <f>'Диагностика КГ'!B9:C9</f>
        <v>14039</v>
      </c>
      <c r="C9" s="218"/>
      <c r="D9" s="18"/>
      <c r="E9" s="18"/>
      <c r="F9" s="40"/>
      <c r="G9" s="219" t="s">
        <v>5</v>
      </c>
      <c r="H9" s="220"/>
      <c r="I9" s="187" t="str">
        <f>'Диагностика КГ'!I9:J9</f>
        <v>Берина Е.В.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1" t="str">
        <f>'Диагностика КГ'!B10:C10</f>
        <v>ОКС 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Соколова М.В.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9">
        <f>ОТДЕЛЕНИЕ</f>
        <v>7666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51</v>
      </c>
      <c r="D13" s="139"/>
      <c r="E13" s="45" t="s">
        <v>50</v>
      </c>
      <c r="F13" s="150" t="s">
        <v>9</v>
      </c>
      <c r="G13" s="151"/>
      <c r="H13" s="151"/>
      <c r="I13" s="148" t="s">
        <v>56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34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37</v>
      </c>
      <c r="C15" s="177"/>
      <c r="D15" s="177"/>
      <c r="E15" s="180"/>
      <c r="F15" s="176" t="s">
        <v>27</v>
      </c>
      <c r="G15" s="180"/>
      <c r="H15" s="176" t="s">
        <v>42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89" t="s">
        <v>59</v>
      </c>
      <c r="C20" s="190"/>
      <c r="D20" s="70" t="s">
        <v>64</v>
      </c>
      <c r="E20" s="127" t="s">
        <v>25</v>
      </c>
      <c r="F20" s="127"/>
      <c r="G20" s="84">
        <v>0.66249999999999998</v>
      </c>
      <c r="H20" s="127" t="s">
        <v>28</v>
      </c>
      <c r="I20" s="127"/>
      <c r="J20" s="82">
        <v>921.86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3" t="s">
        <v>30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226" t="s">
        <v>74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31</v>
      </c>
      <c r="B48" s="212"/>
      <c r="C48" s="74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58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57</v>
      </c>
      <c r="B54" s="210"/>
      <c r="C54" s="210"/>
      <c r="D54" s="75"/>
      <c r="E54" s="75"/>
      <c r="F54" s="75"/>
      <c r="G54" s="147" t="s">
        <v>21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2018-09-23T09:49:33Z</cp:lastPrinted>
  <dcterms:created xsi:type="dcterms:W3CDTF">2006-09-16T00:00:00Z</dcterms:created>
  <dcterms:modified xsi:type="dcterms:W3CDTF">2018-09-30T12:29:24Z</dcterms:modified>
  <cp:category>Рентгенэндоваскулярные хирурги</cp:category>
</cp:coreProperties>
</file>