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1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<sst xmlns="http://schemas.openxmlformats.org/spreadsheetml/2006/main" count="95" uniqueCount="69">
  <si>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</si>
  <si>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</si>
  <si>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</si>
  <si>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</si>
  <si>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</si>
  <si>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</si>
  <si>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</si>
  <si>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</si>
  <si>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</si>
  <si>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</si>
  <si>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</si>
  <si>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</si>
  <si>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</si>
  <si>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</si>
  <si>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</si>
  <si>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</si>
  <si>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</si>
  <si>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</si>
  <si>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</si>
  <si>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</si>
  <si>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</si>
  <si>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</si>
  <si>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</si>
  <si>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</si>
  <si>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</si>
  <si>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</si>
  <si>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</si>
  <si>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</si>
  <si>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</si>
  <si>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</si>
  <si>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</si>
  <si>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</si>
  <si>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</si>
  <si>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</si>
  <si>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</si>
  <si>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</si>
  <si>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</si>
  <si>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</si>
  <si>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</si>
  <si>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</si>
  <si>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</si>
  <si>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</si>
  <si>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</si>
  <si>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</si>
  <si>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</si>
  <si>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</si>
  <si>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</si>
  <si>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</si>
  <si>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</si>
  <si>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</si>
  <si>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</si>
  <si>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</si>
  <si>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</si>
  <si>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Экстренное стентирование  ПМЖА.</t>
  </si>
  <si>
    <t>Omnipaque 350</t>
  </si>
  <si>
    <t>правый</t>
  </si>
  <si>
    <t>100 ml</t>
  </si>
  <si>
    <t>Ландырев В. Н.</t>
  </si>
  <si>
    <t>ОКС БПST</t>
  </si>
  <si>
    <t>498.12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</si>
  <si>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кальциноз,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протяженный стеноз среднего  сегмента до 90%, стеноз дистального  сегмента 30%, стеноз ДВ1 70%(д. артерии менее 2 мм.) кровоток TIMI III.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кальциноз,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проксимального сегмента до 90%, 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50%, стеноз среднего сегмента 70%, кровоток TIMI III.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>С учетом клинической картины, результатов неинвазивных исследований, КАГ принято решение о необходимости экстренного   стентирования ПМЖА.</t>
    </r>
  </si>
  <si>
    <t>11:30-12:30</t>
  </si>
  <si>
    <t>Баллонная ангиопластика со стентированием ОА (1BMS)</t>
  </si>
  <si>
    <t xml:space="preserve">Контроль места пункции, повязку удалить через 7 часов.
</t>
  </si>
  <si>
    <t>Щербаков А.С.</t>
  </si>
  <si>
    <t xml:space="preserve">Синицина И.А. </t>
  </si>
  <si>
    <t>Берина Е.В.</t>
  </si>
  <si>
    <t>Блохина И.С.</t>
  </si>
  <si>
    <r>
      <rPr>
        <i/>
        <sz val="11"/>
        <color theme="1"/>
        <rFont val="Calibri"/>
        <family val="2"/>
        <charset val="204"/>
        <scheme val="minor"/>
      </rPr>
      <t xml:space="preserve"> На контрольной коронарограмме стенты в ПНА полностью проходимы, устьевой стеноз ДВ 70%, артерия контрастируется. </t>
    </r>
    <r>
      <rPr>
        <i/>
        <u/>
        <sz val="11"/>
        <color theme="1"/>
        <rFont val="Calibri"/>
        <family val="2"/>
        <charset val="204"/>
        <scheme val="minor"/>
      </rPr>
      <t>В зоне проксимального сегмента ОА артерии определяется нестабильный с признаками пристеночного тромбирования субокклюзирующий стеноз с градацией антеградного кровотока - TIMI II</t>
    </r>
    <r>
      <rPr>
        <sz val="11"/>
        <color theme="1"/>
        <rFont val="Calibri"/>
        <family val="2"/>
        <charset val="204"/>
        <scheme val="minor"/>
      </rPr>
      <t>. Принято решение о целесообразности экстренной реваскуляризации в бассейне ОА. В устье ЛКА установлен пров</t>
    </r>
    <r>
      <rPr>
        <b/>
        <sz val="11"/>
        <color theme="1"/>
        <rFont val="Calibri"/>
        <family val="2"/>
        <charset val="204"/>
        <scheme val="minor"/>
      </rPr>
      <t xml:space="preserve">одниковый катетер RynWay JL 3.5 6 Fr.  Коронарный проводник  BMWU II 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ОА. Выполнена баллонная ангиопластика субокклюзирующего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 xml:space="preserve">.  В область проксимального сегмента ОА  позиционирован и инплантирован  стенты </t>
    </r>
    <r>
      <rPr>
        <b/>
        <sz val="11"/>
        <color theme="1"/>
        <rFont val="Calibri"/>
        <family val="2"/>
        <charset val="204"/>
        <scheme val="minor"/>
      </rPr>
      <t>BMS Medtronic Integrity 3,0-18 мм</t>
    </r>
    <r>
      <rPr>
        <sz val="11"/>
        <color theme="1"/>
        <rFont val="Calibri"/>
        <family val="2"/>
        <charset val="204"/>
        <scheme val="minor"/>
      </rPr>
      <t>,  12 атм. При контрольной съемке: стент раскрыт удовлетворительно, зона стенозов покрыта полностью; признаков краевых диссекций, тромбоза не выявлено, кровоток по ОА - TIMI  III. Процедура завершена.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</si>
</sst>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34</v>
      </c>
      <c r="C1" s="119"/>
      <c r="D1" s="119"/>
      <c r="E1" s="119"/>
      <c r="F1" s="119"/>
      <c r="G1" s="119"/>
      <c r="H1" s="119"/>
      <c r="I1" s="119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37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40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33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4" t="s">
        <v>0</v>
      </c>
      <c r="B7" s="2">
        <v>43385</v>
      </c>
      <c r="C7" s="80"/>
      <c r="D7" s="19"/>
      <c r="E7" s="126" t="s">
        <v>42</v>
      </c>
      <c r="F7" s="126"/>
      <c r="G7" s="135"/>
      <c r="H7" s="135"/>
      <c r="I7" s="140" t="s">
        <v>64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5" t="s">
        <v>3</v>
      </c>
      <c r="B8" s="131" t="s">
        <v>57</v>
      </c>
      <c r="C8" s="132"/>
      <c r="D8" s="19"/>
      <c r="E8" s="127" t="s">
        <v>4</v>
      </c>
      <c r="F8" s="128"/>
      <c r="G8" s="135" t="s">
        <v>41</v>
      </c>
      <c r="H8" s="135"/>
      <c r="I8" s="124" t="s">
        <v>65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6" t="s">
        <v>1</v>
      </c>
      <c r="B9" s="144">
        <v>22084</v>
      </c>
      <c r="C9" s="145"/>
      <c r="D9" s="19"/>
      <c r="E9" s="19"/>
      <c r="F9" s="19"/>
      <c r="G9" s="127" t="s">
        <v>5</v>
      </c>
      <c r="H9" s="128"/>
      <c r="I9" s="124" t="s">
        <v>66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4" t="s">
        <v>2</v>
      </c>
      <c r="B10" s="142" t="s">
        <v>58</v>
      </c>
      <c r="C10" s="143"/>
      <c r="D10" s="19"/>
      <c r="E10" s="19"/>
      <c r="F10" s="19"/>
      <c r="G10" s="127" t="s">
        <v>36</v>
      </c>
      <c r="H10" s="128"/>
      <c r="I10" s="124" t="s">
        <v>67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4" t="s">
        <v>23</v>
      </c>
      <c r="B11" s="79">
        <v>7904</v>
      </c>
      <c r="C11" s="81">
        <v>35</v>
      </c>
      <c r="D11" s="22"/>
      <c r="E11" s="20"/>
      <c r="F11" s="20"/>
      <c r="G11" s="127" t="s">
        <v>7</v>
      </c>
      <c r="H11" s="128"/>
      <c r="I11" s="124" t="s">
        <v>48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50</v>
      </c>
      <c r="D13" s="134"/>
      <c r="E13" s="47" t="s">
        <v>52</v>
      </c>
      <c r="F13" s="94" t="s">
        <v>9</v>
      </c>
      <c r="G13" s="95"/>
      <c r="H13" s="95"/>
      <c r="I13" s="92" t="s">
        <v>51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8" t="s">
        <v>35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2"/>
      <c r="H18" s="146" t="s">
        <v>46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43</v>
      </c>
      <c r="C19" s="97"/>
      <c r="D19" s="97"/>
      <c r="E19" s="98"/>
      <c r="F19" s="96" t="s">
        <v>45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3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2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2"/>
      <c r="D22" s="32"/>
      <c r="E22" s="32"/>
      <c r="F22" s="32"/>
      <c r="G22" s="32"/>
      <c r="H22" s="19"/>
      <c r="I22" s="32"/>
      <c r="J22" s="33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4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9" t="s">
        <v>16</v>
      </c>
      <c r="B24" s="129" t="s">
        <v>54</v>
      </c>
      <c r="C24" s="130"/>
      <c r="D24" s="10" t="s">
        <v>56</v>
      </c>
      <c r="E24" s="120" t="s">
        <v>26</v>
      </c>
      <c r="F24" s="120"/>
      <c r="G24" s="11">
        <v>43231.250694444447</v>
      </c>
      <c r="H24" s="120" t="s">
        <v>17</v>
      </c>
      <c r="I24" s="120"/>
      <c r="J24" s="12" t="s">
        <v>59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55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/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/>
      <c r="B28" s="19"/>
      <c r="C28" s="19"/>
      <c r="D28" s="19"/>
      <c r="E28" s="164" t="s">
        <v>60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5" t="s">
        <v>12</v>
      </c>
      <c r="B37" s="36"/>
      <c r="C37" s="36"/>
      <c r="D37" s="36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7"/>
      <c r="B38" s="36"/>
      <c r="C38" s="36"/>
      <c r="D38" s="36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8" t="s">
        <v>18</v>
      </c>
      <c r="B39" s="39"/>
      <c r="C39" s="39"/>
      <c r="D39" s="39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8"/>
      <c r="B40" s="39"/>
      <c r="C40" s="39"/>
      <c r="D40" s="39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8"/>
      <c r="B41" s="39"/>
      <c r="C41" s="39"/>
      <c r="D41" s="39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8"/>
      <c r="B42" s="39"/>
      <c r="C42" s="39"/>
      <c r="D42" s="39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8"/>
      <c r="B43" s="39"/>
      <c r="C43" s="39"/>
      <c r="D43" s="39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8"/>
      <c r="B44" s="39"/>
      <c r="C44" s="39"/>
      <c r="D44" s="39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8"/>
      <c r="B45" s="39"/>
      <c r="C45" s="39"/>
      <c r="D45" s="39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8"/>
      <c r="B46" s="39"/>
      <c r="C46" s="39"/>
      <c r="D46" s="39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9"/>
      <c r="D47" s="39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53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39</v>
      </c>
      <c r="B54" s="89"/>
      <c r="C54" s="89"/>
      <c r="D54" s="152" t="s">
        <v>47</v>
      </c>
      <c r="E54" s="153"/>
      <c r="F54" s="40"/>
      <c r="G54" s="40"/>
      <c r="H54" s="90" t="s">
        <v>22</v>
      </c>
      <c r="I54" s="91"/>
      <c r="J54" s="41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М.В.,Селезнева М.В.,Галымага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34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2" t="s">
        <v>24</v>
      </c>
      <c r="B2" s="213"/>
      <c r="C2" s="213"/>
      <c r="D2" s="213"/>
      <c r="E2" s="213"/>
      <c r="F2" s="213"/>
      <c r="G2" s="213"/>
      <c r="H2" s="213"/>
      <c r="I2" s="213"/>
      <c r="J2" s="214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5" t="s">
        <v>37</v>
      </c>
      <c r="B3" s="213"/>
      <c r="C3" s="213"/>
      <c r="D3" s="213"/>
      <c r="E3" s="213"/>
      <c r="F3" s="213"/>
      <c r="G3" s="213"/>
      <c r="H3" s="213"/>
      <c r="I3" s="213"/>
      <c r="J3" s="214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6" t="s">
        <v>40</v>
      </c>
      <c r="B4" s="213"/>
      <c r="C4" s="213"/>
      <c r="D4" s="213"/>
      <c r="E4" s="213"/>
      <c r="F4" s="213"/>
      <c r="G4" s="213"/>
      <c r="H4" s="213"/>
      <c r="I4" s="213"/>
      <c r="J4" s="214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25">
      <c r="A5" s="217" t="s">
        <v>62</v>
      </c>
      <c r="B5" s="218"/>
      <c r="C5" s="218"/>
      <c r="D5" s="218"/>
      <c r="E5" s="218"/>
      <c r="F5" s="218"/>
      <c r="G5" s="218"/>
      <c r="H5" s="218"/>
      <c r="I5" s="218"/>
      <c r="J5" s="219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4" t="s">
        <v>0</v>
      </c>
      <c r="B7" s="69">
        <f>'Диагностика КГ'!B7</f>
        <v>43385</v>
      </c>
      <c r="C7" s="73" t="s">
        <v>61</v>
      </c>
      <c r="D7" s="19"/>
      <c r="E7" s="126" t="s">
        <v>42</v>
      </c>
      <c r="F7" s="220"/>
      <c r="G7" s="199">
        <f>'Диагностика КГ'!G7:H7</f>
        <v>0</v>
      </c>
      <c r="H7" s="199"/>
      <c r="I7" s="221" t="str">
        <f>'Диагностика КГ'!I7:J7</f>
        <v>Щербаков А.С.</v>
      </c>
      <c r="J7" s="222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5" t="s">
        <v>3</v>
      </c>
      <c r="B8" s="186" t="str">
        <f>'Диагностика КГ'!B8:C8</f>
        <v>Ландырев В. Н.</v>
      </c>
      <c r="C8" s="197"/>
      <c r="D8" s="19"/>
      <c r="E8" s="127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 xml:space="preserve">Синицина И.А. 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6" t="s">
        <v>1</v>
      </c>
      <c r="B9" s="182">
        <f>'Диагностика КГ'!B9:C9</f>
        <v>22084</v>
      </c>
      <c r="C9" s="183"/>
      <c r="D9" s="19"/>
      <c r="E9" s="19"/>
      <c r="F9" s="42"/>
      <c r="G9" s="184" t="s">
        <v>5</v>
      </c>
      <c r="H9" s="185"/>
      <c r="I9" s="186" t="str">
        <f>'Диагностика КГ'!I9:J9</f>
        <v>Берина Е.В.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4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Блохина И.С.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4" t="s">
        <v>23</v>
      </c>
      <c r="B11" s="70">
        <f>ОТДЕЛЕНИЕ</f>
        <v>7904</v>
      </c>
      <c r="C11" s="70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2" t="s">
        <v>8</v>
      </c>
      <c r="B13" s="91"/>
      <c r="C13" s="193" t="str">
        <f>'Диагностика КГ'!B13:C13</f>
        <v>Sol. lidocaini 1%</v>
      </c>
      <c r="D13" s="194"/>
      <c r="E13" s="86" t="str">
        <f>'Диагностика КГ'!E13</f>
        <v>2 ml</v>
      </c>
      <c r="F13" s="94" t="s">
        <v>9</v>
      </c>
      <c r="G13" s="95"/>
      <c r="H13" s="95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2" t="s">
        <v>25</v>
      </c>
      <c r="B14" s="90"/>
      <c r="C14" s="103"/>
      <c r="D14" s="48" t="s">
        <v>35</v>
      </c>
      <c r="E14" s="225" t="s">
        <v>27</v>
      </c>
      <c r="F14" s="226"/>
      <c r="G14" s="226"/>
      <c r="H14" s="226"/>
      <c r="I14" s="226"/>
      <c r="J14" s="227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1"/>
      <c r="B15" s="231" t="s">
        <v>38</v>
      </c>
      <c r="C15" s="229"/>
      <c r="D15" s="229"/>
      <c r="E15" s="232"/>
      <c r="F15" s="228" t="s">
        <v>28</v>
      </c>
      <c r="G15" s="232"/>
      <c r="H15" s="228" t="s">
        <v>44</v>
      </c>
      <c r="I15" s="229"/>
      <c r="J15" s="230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1"/>
      <c r="I18" s="31"/>
      <c r="J18" s="33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6"/>
      <c r="B19" s="117"/>
      <c r="C19" s="53"/>
      <c r="D19" s="53"/>
      <c r="E19" s="53"/>
      <c r="F19" s="53"/>
      <c r="G19" s="53"/>
      <c r="H19" s="53"/>
      <c r="I19" s="53"/>
      <c r="J19" s="64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2" t="s">
        <v>16</v>
      </c>
      <c r="B20" s="207" t="s">
        <v>54</v>
      </c>
      <c r="C20" s="208"/>
      <c r="D20" s="71" t="s">
        <v>56</v>
      </c>
      <c r="E20" s="120" t="s">
        <v>26</v>
      </c>
      <c r="F20" s="120"/>
      <c r="G20" s="234">
        <v>0.26666666666666666</v>
      </c>
      <c r="H20" s="120" t="s">
        <v>29</v>
      </c>
      <c r="I20" s="120"/>
      <c r="J20" s="12">
        <v>484.43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4" t="s">
        <v>49</v>
      </c>
      <c r="B21" s="85"/>
      <c r="C21" s="223"/>
      <c r="D21" s="224"/>
      <c r="E21" s="190" t="s">
        <v>31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7"/>
      <c r="B22" s="1"/>
      <c r="C22" s="1"/>
      <c r="D22" s="1"/>
      <c r="E22" s="233" t="s">
        <v>68</v>
      </c>
      <c r="F22" s="205"/>
      <c r="G22" s="205"/>
      <c r="H22" s="205"/>
      <c r="I22" s="205"/>
      <c r="J22" s="206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7"/>
      <c r="B23" s="1"/>
      <c r="C23" s="1"/>
      <c r="D23" s="68"/>
      <c r="E23" s="205"/>
      <c r="F23" s="205"/>
      <c r="G23" s="205"/>
      <c r="H23" s="205"/>
      <c r="I23" s="205"/>
      <c r="J23" s="206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7"/>
      <c r="B24" s="1"/>
      <c r="C24" s="1"/>
      <c r="D24" s="1"/>
      <c r="E24" s="205"/>
      <c r="F24" s="205"/>
      <c r="G24" s="205"/>
      <c r="H24" s="205"/>
      <c r="I24" s="205"/>
      <c r="J24" s="206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7"/>
      <c r="B25" s="1"/>
      <c r="C25" s="1"/>
      <c r="D25" s="1"/>
      <c r="E25" s="205"/>
      <c r="F25" s="205"/>
      <c r="G25" s="205"/>
      <c r="H25" s="205"/>
      <c r="I25" s="205"/>
      <c r="J25" s="206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7"/>
      <c r="B26" s="1"/>
      <c r="C26" s="1"/>
      <c r="D26" s="1"/>
      <c r="E26" s="205"/>
      <c r="F26" s="205"/>
      <c r="G26" s="205"/>
      <c r="H26" s="205"/>
      <c r="I26" s="205"/>
      <c r="J26" s="206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7"/>
      <c r="B27" s="1"/>
      <c r="C27" s="1"/>
      <c r="D27" s="62"/>
      <c r="E27" s="205"/>
      <c r="F27" s="205"/>
      <c r="G27" s="205"/>
      <c r="H27" s="205"/>
      <c r="I27" s="205"/>
      <c r="J27" s="206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7"/>
      <c r="B28" s="1"/>
      <c r="C28" s="1"/>
      <c r="D28" s="1"/>
      <c r="E28" s="205"/>
      <c r="F28" s="205"/>
      <c r="G28" s="205"/>
      <c r="H28" s="205"/>
      <c r="I28" s="205"/>
      <c r="J28" s="206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7"/>
      <c r="B29" s="1"/>
      <c r="C29" s="1"/>
      <c r="D29" s="1"/>
      <c r="E29" s="205"/>
      <c r="F29" s="205"/>
      <c r="G29" s="205"/>
      <c r="H29" s="205"/>
      <c r="I29" s="205"/>
      <c r="J29" s="206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7"/>
      <c r="B30" s="1"/>
      <c r="C30" s="1"/>
      <c r="D30" s="1"/>
      <c r="E30" s="205"/>
      <c r="F30" s="205"/>
      <c r="G30" s="205"/>
      <c r="H30" s="205"/>
      <c r="I30" s="205"/>
      <c r="J30" s="206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7"/>
      <c r="B31" s="1"/>
      <c r="C31" s="1"/>
      <c r="D31" s="1"/>
      <c r="E31" s="205"/>
      <c r="F31" s="205"/>
      <c r="G31" s="205"/>
      <c r="H31" s="205"/>
      <c r="I31" s="205"/>
      <c r="J31" s="206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7"/>
      <c r="B32" s="1"/>
      <c r="C32" s="1"/>
      <c r="D32" s="1"/>
      <c r="E32" s="205"/>
      <c r="F32" s="205"/>
      <c r="G32" s="205"/>
      <c r="H32" s="205"/>
      <c r="I32" s="205"/>
      <c r="J32" s="206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7"/>
      <c r="B33" s="1"/>
      <c r="C33" s="1"/>
      <c r="D33" s="1"/>
      <c r="E33" s="205"/>
      <c r="F33" s="205"/>
      <c r="G33" s="205"/>
      <c r="H33" s="205"/>
      <c r="I33" s="205"/>
      <c r="J33" s="206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7"/>
      <c r="B34" s="1"/>
      <c r="C34" s="1"/>
      <c r="D34" s="1"/>
      <c r="E34" s="205"/>
      <c r="F34" s="205"/>
      <c r="G34" s="205"/>
      <c r="H34" s="205"/>
      <c r="I34" s="205"/>
      <c r="J34" s="206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7"/>
      <c r="B35" s="1"/>
      <c r="C35" s="1"/>
      <c r="D35" s="1"/>
      <c r="E35" s="205"/>
      <c r="F35" s="205"/>
      <c r="G35" s="205"/>
      <c r="H35" s="205"/>
      <c r="I35" s="205"/>
      <c r="J35" s="206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7"/>
      <c r="B36" s="1"/>
      <c r="C36" s="1"/>
      <c r="D36" s="1"/>
      <c r="E36" s="205"/>
      <c r="F36" s="205"/>
      <c r="G36" s="205"/>
      <c r="H36" s="205"/>
      <c r="I36" s="205"/>
      <c r="J36" s="206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7"/>
      <c r="B37" s="1"/>
      <c r="C37" s="1"/>
      <c r="D37" s="1"/>
      <c r="E37" s="205"/>
      <c r="F37" s="205"/>
      <c r="G37" s="205"/>
      <c r="H37" s="205"/>
      <c r="I37" s="205"/>
      <c r="J37" s="206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7"/>
      <c r="B38" s="1"/>
      <c r="C38" s="1"/>
      <c r="D38" s="1"/>
      <c r="E38" s="205"/>
      <c r="F38" s="205"/>
      <c r="G38" s="205"/>
      <c r="H38" s="205"/>
      <c r="I38" s="205"/>
      <c r="J38" s="206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7"/>
      <c r="B39" s="1"/>
      <c r="C39" s="1"/>
      <c r="D39" s="1"/>
      <c r="E39" s="205"/>
      <c r="F39" s="205"/>
      <c r="G39" s="205"/>
      <c r="H39" s="205"/>
      <c r="I39" s="205"/>
      <c r="J39" s="206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7"/>
      <c r="B40" s="1"/>
      <c r="C40" s="1"/>
      <c r="D40" s="1"/>
      <c r="E40" s="205"/>
      <c r="F40" s="205"/>
      <c r="G40" s="205"/>
      <c r="H40" s="205"/>
      <c r="I40" s="205"/>
      <c r="J40" s="206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7"/>
      <c r="B41" s="1"/>
      <c r="C41" s="1"/>
      <c r="D41" s="1"/>
      <c r="E41" s="205"/>
      <c r="F41" s="205"/>
      <c r="G41" s="205"/>
      <c r="H41" s="205"/>
      <c r="I41" s="205"/>
      <c r="J41" s="206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7"/>
      <c r="B42" s="1"/>
      <c r="C42" s="1"/>
      <c r="D42" s="1"/>
      <c r="E42" s="205"/>
      <c r="F42" s="205"/>
      <c r="G42" s="205"/>
      <c r="H42" s="205"/>
      <c r="I42" s="205"/>
      <c r="J42" s="206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7"/>
      <c r="B43" s="1"/>
      <c r="C43" s="1"/>
      <c r="D43" s="1"/>
      <c r="E43" s="205"/>
      <c r="F43" s="205"/>
      <c r="G43" s="205"/>
      <c r="H43" s="205"/>
      <c r="I43" s="205"/>
      <c r="J43" s="206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7"/>
      <c r="B44" s="1"/>
      <c r="C44" s="1"/>
      <c r="D44" s="1"/>
      <c r="E44" s="205"/>
      <c r="F44" s="205"/>
      <c r="G44" s="205"/>
      <c r="H44" s="205"/>
      <c r="I44" s="205"/>
      <c r="J44" s="206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7"/>
      <c r="B45" s="1"/>
      <c r="C45" s="1"/>
      <c r="D45" s="1"/>
      <c r="E45" s="205"/>
      <c r="F45" s="205"/>
      <c r="G45" s="205"/>
      <c r="H45" s="205"/>
      <c r="I45" s="205"/>
      <c r="J45" s="206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7"/>
      <c r="B46" s="1"/>
      <c r="C46" s="1"/>
      <c r="D46" s="1"/>
      <c r="E46" s="205"/>
      <c r="F46" s="205"/>
      <c r="G46" s="205"/>
      <c r="H46" s="205"/>
      <c r="I46" s="205"/>
      <c r="J46" s="206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7"/>
      <c r="B47" s="1"/>
      <c r="C47" s="1"/>
      <c r="D47" s="1"/>
      <c r="E47" s="205"/>
      <c r="F47" s="205"/>
      <c r="G47" s="205"/>
      <c r="H47" s="205"/>
      <c r="I47" s="205"/>
      <c r="J47" s="206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32</v>
      </c>
      <c r="B48" s="177"/>
      <c r="C48" s="76"/>
      <c r="D48" s="1"/>
      <c r="E48" s="205"/>
      <c r="F48" s="205"/>
      <c r="G48" s="205"/>
      <c r="H48" s="205"/>
      <c r="I48" s="205"/>
      <c r="J48" s="206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63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39</v>
      </c>
      <c r="B54" s="175"/>
      <c r="C54" s="175"/>
      <c r="D54" s="77"/>
      <c r="E54" s="77"/>
      <c r="F54" s="77"/>
      <c r="G54" s="90" t="s">
        <v>22</v>
      </c>
      <c r="H54" s="91"/>
      <c r="I54" s="65"/>
      <c r="J54" s="66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2018-10-12T05:02:18Z</cp:lastPrinted>
  <dcterms:created xsi:type="dcterms:W3CDTF">2006-09-16T00:00:00Z</dcterms:created>
  <dcterms:modified xsi:type="dcterms:W3CDTF">2018-10-12T09:37:50Z</dcterms:modified>
  <cp:category>Рентгенэндоваскулярные хирурги</cp:category>
</cp:coreProperties>
</file>