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0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<sst xmlns="http://schemas.openxmlformats.org/spreadsheetml/2006/main" count="103" uniqueCount="76">
  <si>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</si>
  <si>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</si>
  <si>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</si>
  <si>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</si>
  <si>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</si>
  <si>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</si>
  <si>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</si>
  <si>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</si>
  <si>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</si>
  <si>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</si>
  <si>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</si>
  <si>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</si>
  <si>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</si>
  <si>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</si>
  <si>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</si>
  <si>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</si>
  <si>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</si>
  <si>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</si>
  <si>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</si>
  <si>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</si>
  <si>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</si>
  <si>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</si>
  <si>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</si>
  <si>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</si>
  <si>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</si>
  <si>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</si>
  <si>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</si>
  <si>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</si>
  <si>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</si>
  <si>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</si>
  <si>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</si>
  <si>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</si>
  <si>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</si>
  <si>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</si>
  <si>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</si>
  <si>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</si>
  <si>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</si>
  <si>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</si>
  <si>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</si>
  <si>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</si>
  <si>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</si>
  <si>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</si>
  <si>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</si>
  <si>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</si>
  <si>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</si>
  <si>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</si>
  <si>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</si>
  <si>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</si>
  <si>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</si>
  <si>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</si>
  <si>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</si>
  <si>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ОКС БПST</t>
  </si>
  <si>
    <t>Доза mGy/cGy*cm2</t>
  </si>
  <si>
    <t>a. dist/radialis.</t>
  </si>
  <si>
    <t>Интродъюссер извлечён</t>
  </si>
  <si>
    <t>1 ml</t>
  </si>
  <si>
    <t>a.radialis.</t>
  </si>
  <si>
    <t>Герасимов М.М.</t>
  </si>
  <si>
    <t>Мишина Е.А.</t>
  </si>
  <si>
    <t>Кутыков М.В.</t>
  </si>
  <si>
    <t>Севринова О.В.</t>
  </si>
  <si>
    <t>окончание 17:00</t>
  </si>
  <si>
    <t>начало 15:30:00</t>
  </si>
  <si>
    <t>Hunter  6F</t>
  </si>
  <si>
    <t>XB 3.5 6F</t>
  </si>
  <si>
    <t>150 ml</t>
  </si>
  <si>
    <t>Optiray 350</t>
  </si>
  <si>
    <t>1206/10985</t>
  </si>
  <si>
    <t>50 ml</t>
  </si>
  <si>
    <t>левый</t>
  </si>
  <si>
    <t>норма</t>
  </si>
  <si>
    <t>Реваскуляризация в бассейне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</si>
  <si>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35%, пролонгированный нестабильный стеноз более 70% с признаками пристеночного тромбирования, дистальная тромбэмболия, дистальный сегменит не контрастируется.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30%. Антеградный кровоток TIMI III        </t>
    </r>
  </si>
  <si>
    <t>Тромбаспирация и стентирование ПНА 1 (DES)</t>
  </si>
  <si>
    <t xml:space="preserve">Контроль места пункции. Повязка на 6ч. </t>
  </si>
  <si>
    <r>
      <t xml:space="preserve">Катетеризация устья ЛКА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3.5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BMWUII </t>
    </r>
    <r>
      <rPr>
        <sz val="11"/>
        <color theme="1"/>
        <rFont val="Calibri"/>
        <family val="2"/>
        <charset val="204"/>
        <scheme val="minor"/>
      </rPr>
      <t xml:space="preserve">заведен до дистального сегмента ПНА, в дистальный сегмент провести не удалось. Аспирационным катетром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частично удалось аспирировать фрагменты тромба, кровоток по дистальному сегменту восстановить не удалось. 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3.5-30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съёмках стент раскрыт удовлетворительно, проходим, антеградный кровоток по ПНА сохранен до дистального сегмента. Пациент в стабильном состоянии переводится в БИТ для дальнейшего наблюдения и лечения.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</si>
</sst>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3" fillId="0" borderId="24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31</v>
      </c>
      <c r="C1" s="125"/>
      <c r="D1" s="125"/>
      <c r="E1" s="125"/>
      <c r="F1" s="125"/>
      <c r="G1" s="125"/>
      <c r="H1" s="125"/>
      <c r="I1" s="125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30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43438</v>
      </c>
      <c r="C7" s="77" t="s">
        <v>62</v>
      </c>
      <c r="D7" s="18"/>
      <c r="E7" s="131" t="s">
        <v>38</v>
      </c>
      <c r="F7" s="131"/>
      <c r="G7" s="123"/>
      <c r="H7" s="123"/>
      <c r="I7" s="113" t="s">
        <v>49</v>
      </c>
      <c r="J7" s="11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59</v>
      </c>
      <c r="C8" s="135"/>
      <c r="D8" s="18"/>
      <c r="E8" s="121" t="s">
        <v>4</v>
      </c>
      <c r="F8" s="122"/>
      <c r="G8" s="123" t="s">
        <v>37</v>
      </c>
      <c r="H8" s="123"/>
      <c r="I8" s="115" t="s">
        <v>60</v>
      </c>
      <c r="J8" s="116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19">
        <v>9452</v>
      </c>
      <c r="C9" s="120"/>
      <c r="D9" s="18"/>
      <c r="E9" s="18"/>
      <c r="F9" s="18"/>
      <c r="G9" s="121" t="s">
        <v>5</v>
      </c>
      <c r="H9" s="122"/>
      <c r="I9" s="115" t="s">
        <v>57</v>
      </c>
      <c r="J9" s="116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7" t="s">
        <v>51</v>
      </c>
      <c r="C10" s="118"/>
      <c r="D10" s="18"/>
      <c r="E10" s="18"/>
      <c r="F10" s="18"/>
      <c r="G10" s="121" t="s">
        <v>33</v>
      </c>
      <c r="H10" s="122"/>
      <c r="I10" s="115" t="s">
        <v>58</v>
      </c>
      <c r="J10" s="116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21</v>
      </c>
      <c r="B11" s="76">
        <v>9450</v>
      </c>
      <c r="C11" s="78">
        <v>35</v>
      </c>
      <c r="D11" s="21"/>
      <c r="E11" s="19"/>
      <c r="F11" s="19"/>
      <c r="G11" s="121" t="s">
        <v>7</v>
      </c>
      <c r="H11" s="122"/>
      <c r="I11" s="115" t="s">
        <v>46</v>
      </c>
      <c r="J11" s="116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23</v>
      </c>
      <c r="B14" s="147"/>
      <c r="C14" s="158"/>
      <c r="D14" s="46" t="s">
        <v>32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5" t="s">
        <v>42</v>
      </c>
      <c r="I18" s="86"/>
      <c r="J18" s="87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39</v>
      </c>
      <c r="C19" s="153"/>
      <c r="D19" s="153"/>
      <c r="E19" s="154"/>
      <c r="F19" s="152" t="s">
        <v>41</v>
      </c>
      <c r="G19" s="155"/>
      <c r="H19" s="88"/>
      <c r="I19" s="89"/>
      <c r="J19" s="90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44</v>
      </c>
      <c r="I21" s="112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66</v>
      </c>
      <c r="C24" s="133"/>
      <c r="D24" s="10" t="s">
        <v>68</v>
      </c>
      <c r="E24" s="127" t="s">
        <v>24</v>
      </c>
      <c r="F24" s="127"/>
      <c r="G24" s="11"/>
      <c r="H24" s="126" t="s">
        <v>52</v>
      </c>
      <c r="I24" s="127"/>
      <c r="J24" s="81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0" t="s">
        <v>18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19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3" t="s">
        <v>72</v>
      </c>
      <c r="F28" s="104"/>
      <c r="G28" s="104"/>
      <c r="H28" s="104"/>
      <c r="I28" s="104"/>
      <c r="J28" s="105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17</v>
      </c>
      <c r="B39" s="37"/>
      <c r="C39" s="37"/>
      <c r="D39" s="37"/>
      <c r="E39" s="104"/>
      <c r="F39" s="104"/>
      <c r="G39" s="104"/>
      <c r="H39" s="104"/>
      <c r="I39" s="104"/>
      <c r="J39" s="105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3" t="s">
        <v>27</v>
      </c>
      <c r="B47" s="94"/>
      <c r="C47" s="37"/>
      <c r="D47" s="37"/>
      <c r="E47" s="104"/>
      <c r="F47" s="104"/>
      <c r="G47" s="104"/>
      <c r="H47" s="104"/>
      <c r="I47" s="104"/>
      <c r="J47" s="105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6" t="s">
        <v>71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1" t="s">
        <v>43</v>
      </c>
      <c r="E54" s="92"/>
      <c r="F54" s="38"/>
      <c r="G54" s="38"/>
      <c r="H54" s="147" t="s">
        <v>20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31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</f>
        <v>43438</v>
      </c>
      <c r="C7" s="71" t="s">
        <v>61</v>
      </c>
      <c r="D7" s="18"/>
      <c r="E7" s="131" t="s">
        <v>38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Кутыков М.В.</v>
      </c>
      <c r="C8" s="205"/>
      <c r="D8" s="18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9452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Герасимов М.М.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1" t="s">
        <v>6</v>
      </c>
      <c r="H10" s="122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8">
        <f>ОТДЕЛЕНИЕ</f>
        <v>9450</v>
      </c>
      <c r="C11" s="68">
        <f>'Диагностика КГ'!C11</f>
        <v>35</v>
      </c>
      <c r="D11" s="21"/>
      <c r="E11" s="19"/>
      <c r="F11" s="19"/>
      <c r="G11" s="121" t="s">
        <v>7</v>
      </c>
      <c r="H11" s="122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23</v>
      </c>
      <c r="B14" s="147"/>
      <c r="C14" s="158"/>
      <c r="D14" s="46" t="s">
        <v>32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26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63</v>
      </c>
      <c r="I17" s="82"/>
      <c r="J17" s="228" t="s">
        <v>64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89" t="s">
        <v>66</v>
      </c>
      <c r="C20" s="190"/>
      <c r="D20" s="69" t="s">
        <v>65</v>
      </c>
      <c r="E20" s="127" t="s">
        <v>24</v>
      </c>
      <c r="F20" s="127"/>
      <c r="G20" s="83">
        <v>0.9291666666666667</v>
      </c>
      <c r="H20" s="223" t="s">
        <v>52</v>
      </c>
      <c r="I20" s="127"/>
      <c r="J20" s="81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28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227" t="s">
        <v>75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29</v>
      </c>
      <c r="B48" s="212"/>
      <c r="C48" s="73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54</v>
      </c>
      <c r="B54" s="210"/>
      <c r="C54" s="210"/>
      <c r="D54" s="74"/>
      <c r="E54" s="74"/>
      <c r="F54" s="74"/>
      <c r="G54" s="147" t="s">
        <v>20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2018-12-04T14:32:07Z</cp:lastPrinted>
  <dcterms:created xsi:type="dcterms:W3CDTF">2006-09-16T00:00:00Z</dcterms:created>
  <dcterms:modified xsi:type="dcterms:W3CDTF">2018-12-04T14:38:05Z</dcterms:modified>
  <cp:category>Рентгенэндоваскулярные хирурги</cp:category>
</cp:coreProperties>
</file>