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2\04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<sst xmlns="http://schemas.openxmlformats.org/spreadsheetml/2006/main" count="102" uniqueCount="75">
  <si>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</si>
  <si>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</si>
  <si>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</si>
  <si>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</si>
  <si>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</si>
  <si>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</si>
  <si>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</si>
  <si>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</si>
  <si>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</si>
  <si>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</si>
  <si>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</si>
  <si>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</si>
  <si>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</si>
  <si>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</si>
  <si>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</si>
  <si>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</si>
  <si>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</si>
  <si>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</si>
  <si>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</si>
  <si>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</si>
  <si>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</si>
  <si>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</si>
  <si>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</si>
  <si>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</si>
  <si>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</si>
  <si>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</si>
  <si>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</si>
  <si>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</si>
  <si>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</si>
  <si>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</si>
  <si>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</si>
  <si>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</si>
  <si>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</si>
  <si>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</si>
  <si>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</si>
  <si>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</si>
  <si>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</si>
  <si>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</si>
  <si>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</si>
  <si>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</si>
  <si>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</si>
  <si>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</si>
  <si>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</si>
  <si>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</si>
  <si>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</si>
  <si>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</si>
  <si>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</si>
  <si>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</si>
  <si>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</si>
  <si>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</si>
  <si>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</si>
  <si>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ОКС БПST</t>
  </si>
  <si>
    <t>Доза mGy/cGy*cm2</t>
  </si>
  <si>
    <t>a. dist/radialis.</t>
  </si>
  <si>
    <t>Интродъюссер извлечён</t>
  </si>
  <si>
    <t>1 ml</t>
  </si>
  <si>
    <t>a.radialis.</t>
  </si>
  <si>
    <t>Герасимов М.М.</t>
  </si>
  <si>
    <t>Мишина Е.А.</t>
  </si>
  <si>
    <t>Севринова О.В.</t>
  </si>
  <si>
    <t>XB 3.5 6F</t>
  </si>
  <si>
    <t>150 ml</t>
  </si>
  <si>
    <t>Optiray 350</t>
  </si>
  <si>
    <t>норма</t>
  </si>
  <si>
    <t xml:space="preserve">Контроль места пункции. Повязка на 6ч. </t>
  </si>
  <si>
    <t>окончание 20:10</t>
  </si>
  <si>
    <t>945,18/9186,59</t>
  </si>
  <si>
    <t>Баллонная ангиопластика со стентированием ИМА 1 (DES) и ОА 1 (DES)</t>
  </si>
  <si>
    <t>20:10-21:10</t>
  </si>
  <si>
    <t>Махоткина Т.В.</t>
  </si>
  <si>
    <t>100 ml</t>
  </si>
  <si>
    <t>сбалансированный</t>
  </si>
  <si>
    <t>227,30/2420,35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</si>
  <si>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кальциноз  проксимального сегмента, стенозы среднего сегмента  менее 50%. Стеноз проксимальной/3 ДВ1 60%. Антеградный кровоток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без гемодинамических значимых стенозов. Антеградный кровоток TIMI III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35%. Антеградный кровоток TIMI III        </t>
    </r>
  </si>
  <si>
    <t xml:space="preserve">Контроль места пункции. Повязка на 6ч. Дообследование. Консервативная тактика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</si>
</sst>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  <font>
      <b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53" fillId="0" borderId="24" xfId="0" applyFont="1" applyFill="1" applyBorder="1" applyAlignment="1">
      <alignment horizontal="left" vertical="center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52" fillId="0" borderId="9" xfId="0" applyFont="1" applyFill="1" applyBorder="1" applyAlignment="1"/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31</v>
      </c>
      <c r="C1" s="126"/>
      <c r="D1" s="126"/>
      <c r="E1" s="126"/>
      <c r="F1" s="126"/>
      <c r="G1" s="126"/>
      <c r="H1" s="126"/>
      <c r="I1" s="126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22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36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43438</v>
      </c>
      <c r="C7" s="77" t="s">
        <v>68</v>
      </c>
      <c r="D7" s="18"/>
      <c r="E7" s="132" t="s">
        <v>38</v>
      </c>
      <c r="F7" s="132"/>
      <c r="G7" s="124"/>
      <c r="H7" s="124"/>
      <c r="I7" s="114" t="s">
        <v>49</v>
      </c>
      <c r="J7" s="11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69</v>
      </c>
      <c r="C8" s="136"/>
      <c r="D8" s="18"/>
      <c r="E8" s="122" t="s">
        <v>4</v>
      </c>
      <c r="F8" s="123"/>
      <c r="G8" s="124" t="s">
        <v>37</v>
      </c>
      <c r="H8" s="124"/>
      <c r="I8" s="116" t="s">
        <v>59</v>
      </c>
      <c r="J8" s="117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0">
        <v>17637</v>
      </c>
      <c r="C9" s="121"/>
      <c r="D9" s="18"/>
      <c r="E9" s="18"/>
      <c r="F9" s="18"/>
      <c r="G9" s="122" t="s">
        <v>5</v>
      </c>
      <c r="H9" s="123"/>
      <c r="I9" s="116" t="s">
        <v>57</v>
      </c>
      <c r="J9" s="117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8" t="s">
        <v>51</v>
      </c>
      <c r="C10" s="119"/>
      <c r="D10" s="18"/>
      <c r="E10" s="18"/>
      <c r="F10" s="18"/>
      <c r="G10" s="122" t="s">
        <v>33</v>
      </c>
      <c r="H10" s="123"/>
      <c r="I10" s="116" t="s">
        <v>58</v>
      </c>
      <c r="J10" s="117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6">
        <v>9463</v>
      </c>
      <c r="C11" s="78">
        <v>35</v>
      </c>
      <c r="D11" s="21"/>
      <c r="E11" s="19"/>
      <c r="F11" s="19"/>
      <c r="G11" s="122" t="s">
        <v>7</v>
      </c>
      <c r="H11" s="123"/>
      <c r="I11" s="116" t="s">
        <v>46</v>
      </c>
      <c r="J11" s="117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45</v>
      </c>
      <c r="D13" s="140"/>
      <c r="E13" s="45" t="s">
        <v>55</v>
      </c>
      <c r="F13" s="151" t="s">
        <v>9</v>
      </c>
      <c r="G13" s="152"/>
      <c r="H13" s="152"/>
      <c r="I13" s="149" t="s">
        <v>53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32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6" t="s">
        <v>42</v>
      </c>
      <c r="I18" s="87"/>
      <c r="J18" s="88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89"/>
      <c r="I19" s="90"/>
      <c r="J19" s="91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0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44</v>
      </c>
      <c r="I21" s="113"/>
      <c r="J21" s="79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62</v>
      </c>
      <c r="C24" s="134"/>
      <c r="D24" s="10" t="s">
        <v>70</v>
      </c>
      <c r="E24" s="128" t="s">
        <v>24</v>
      </c>
      <c r="F24" s="128"/>
      <c r="G24" s="11">
        <v>0.15</v>
      </c>
      <c r="H24" s="127" t="s">
        <v>52</v>
      </c>
      <c r="I24" s="128"/>
      <c r="J24" s="81" t="s">
        <v>72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1" t="s">
        <v>18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71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48</v>
      </c>
      <c r="F27" s="166"/>
      <c r="G27" s="167" t="s">
        <v>63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4" t="s">
        <v>73</v>
      </c>
      <c r="F28" s="105"/>
      <c r="G28" s="105"/>
      <c r="H28" s="105"/>
      <c r="I28" s="105"/>
      <c r="J28" s="106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5"/>
      <c r="F39" s="105"/>
      <c r="G39" s="105"/>
      <c r="H39" s="105"/>
      <c r="I39" s="105"/>
      <c r="J39" s="106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4" t="s">
        <v>27</v>
      </c>
      <c r="B47" s="95"/>
      <c r="C47" s="37"/>
      <c r="D47" s="37"/>
      <c r="E47" s="105"/>
      <c r="F47" s="105"/>
      <c r="G47" s="105"/>
      <c r="H47" s="105"/>
      <c r="I47" s="105"/>
      <c r="J47" s="106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7" t="s">
        <v>74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54</v>
      </c>
      <c r="B54" s="147"/>
      <c r="C54" s="147"/>
      <c r="D54" s="92" t="s">
        <v>43</v>
      </c>
      <c r="E54" s="93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31</v>
      </c>
      <c r="B1" s="194"/>
      <c r="C1" s="194"/>
      <c r="D1" s="194"/>
      <c r="E1" s="194"/>
      <c r="F1" s="194"/>
      <c r="G1" s="194"/>
      <c r="H1" s="194"/>
      <c r="I1" s="194"/>
      <c r="J1" s="195"/>
      <c r="K1" s="184" t="s">
        <v>50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22</v>
      </c>
      <c r="B2" s="197"/>
      <c r="C2" s="197"/>
      <c r="D2" s="197"/>
      <c r="E2" s="197"/>
      <c r="F2" s="197"/>
      <c r="G2" s="197"/>
      <c r="H2" s="197"/>
      <c r="I2" s="197"/>
      <c r="J2" s="198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9" t="s">
        <v>34</v>
      </c>
      <c r="B3" s="197"/>
      <c r="C3" s="197"/>
      <c r="D3" s="197"/>
      <c r="E3" s="197"/>
      <c r="F3" s="197"/>
      <c r="G3" s="197"/>
      <c r="H3" s="197"/>
      <c r="I3" s="197"/>
      <c r="J3" s="198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0" t="s">
        <v>36</v>
      </c>
      <c r="B4" s="197"/>
      <c r="C4" s="197"/>
      <c r="D4" s="197"/>
      <c r="E4" s="197"/>
      <c r="F4" s="197"/>
      <c r="G4" s="197"/>
      <c r="H4" s="197"/>
      <c r="I4" s="197"/>
      <c r="J4" s="198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1" t="s">
        <v>67</v>
      </c>
      <c r="B5" s="202"/>
      <c r="C5" s="202"/>
      <c r="D5" s="202"/>
      <c r="E5" s="202"/>
      <c r="F5" s="202"/>
      <c r="G5" s="202"/>
      <c r="H5" s="202"/>
      <c r="I5" s="202"/>
      <c r="J5" s="203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7">
        <f>'Диагностика КГ'!B7</f>
        <v>43438</v>
      </c>
      <c r="C7" s="71" t="s">
        <v>65</v>
      </c>
      <c r="D7" s="18"/>
      <c r="E7" s="132" t="s">
        <v>38</v>
      </c>
      <c r="F7" s="204"/>
      <c r="G7" s="209"/>
      <c r="H7" s="209"/>
      <c r="I7" s="205" t="str">
        <f>'Диагностика КГ'!I7:J7</f>
        <v>Щербаков А.С.</v>
      </c>
      <c r="J7" s="206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9" t="str">
        <f>'Диагностика КГ'!B8:C8</f>
        <v>Махоткина Т.В.</v>
      </c>
      <c r="C8" s="207"/>
      <c r="D8" s="18"/>
      <c r="E8" s="122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Севринова О.В.</v>
      </c>
      <c r="J8" s="190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9">
        <f>'Диагностика КГ'!B9:C9</f>
        <v>17637</v>
      </c>
      <c r="C9" s="220"/>
      <c r="D9" s="18"/>
      <c r="E9" s="18"/>
      <c r="F9" s="40"/>
      <c r="G9" s="221" t="s">
        <v>5</v>
      </c>
      <c r="H9" s="222"/>
      <c r="I9" s="189" t="str">
        <f>'Диагностика КГ'!I9:J9</f>
        <v>Герасимов М.М.</v>
      </c>
      <c r="J9" s="190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3" t="str">
        <f>'Диагностика КГ'!B10:C10</f>
        <v>ОКС БПST</v>
      </c>
      <c r="C10" s="224"/>
      <c r="D10" s="18"/>
      <c r="E10" s="18"/>
      <c r="F10" s="18"/>
      <c r="G10" s="122" t="s">
        <v>6</v>
      </c>
      <c r="H10" s="123"/>
      <c r="I10" s="189" t="str">
        <f>'Диагностика КГ'!I10:J10</f>
        <v>Мишина Е.А.</v>
      </c>
      <c r="J10" s="190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8">
        <f>ОТДЕЛЕНИЕ</f>
        <v>9463</v>
      </c>
      <c r="C11" s="68">
        <f>'Диагностика КГ'!C11</f>
        <v>35</v>
      </c>
      <c r="D11" s="21"/>
      <c r="E11" s="19"/>
      <c r="F11" s="19"/>
      <c r="G11" s="122" t="s">
        <v>7</v>
      </c>
      <c r="H11" s="123"/>
      <c r="I11" s="189" t="str">
        <f>'Диагностика КГ'!I11:J11</f>
        <v>_________</v>
      </c>
      <c r="J11" s="190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47</v>
      </c>
      <c r="D13" s="140"/>
      <c r="E13" s="45" t="s">
        <v>55</v>
      </c>
      <c r="F13" s="151" t="s">
        <v>9</v>
      </c>
      <c r="G13" s="152"/>
      <c r="H13" s="152"/>
      <c r="I13" s="149" t="s">
        <v>56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5.7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82"/>
      <c r="J17" s="85" t="s">
        <v>60</v>
      </c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1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0" t="s">
        <v>16</v>
      </c>
      <c r="B20" s="191" t="s">
        <v>62</v>
      </c>
      <c r="C20" s="192"/>
      <c r="D20" s="69" t="s">
        <v>61</v>
      </c>
      <c r="E20" s="128" t="s">
        <v>24</v>
      </c>
      <c r="F20" s="128"/>
      <c r="G20" s="83">
        <v>0.58333333333333337</v>
      </c>
      <c r="H20" s="225" t="s">
        <v>52</v>
      </c>
      <c r="I20" s="128"/>
      <c r="J20" s="81" t="s">
        <v>66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4"/>
      <c r="E21" s="226" t="s">
        <v>28</v>
      </c>
      <c r="F21" s="227"/>
      <c r="G21" s="227"/>
      <c r="H21" s="227"/>
      <c r="I21" s="227"/>
      <c r="J21" s="228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5"/>
      <c r="B22" s="1"/>
      <c r="C22" s="1"/>
      <c r="D22" s="1"/>
      <c r="E22" s="186"/>
      <c r="F22" s="187"/>
      <c r="G22" s="187"/>
      <c r="H22" s="187"/>
      <c r="I22" s="187"/>
      <c r="J22" s="188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5"/>
      <c r="B23" s="1"/>
      <c r="C23" s="1"/>
      <c r="D23" s="66"/>
      <c r="E23" s="187"/>
      <c r="F23" s="187"/>
      <c r="G23" s="187"/>
      <c r="H23" s="187"/>
      <c r="I23" s="187"/>
      <c r="J23" s="188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5"/>
      <c r="B24" s="1"/>
      <c r="C24" s="1"/>
      <c r="D24" s="1"/>
      <c r="E24" s="187"/>
      <c r="F24" s="187"/>
      <c r="G24" s="187"/>
      <c r="H24" s="187"/>
      <c r="I24" s="187"/>
      <c r="J24" s="188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5"/>
      <c r="B25" s="1"/>
      <c r="C25" s="1"/>
      <c r="D25" s="1"/>
      <c r="E25" s="187"/>
      <c r="F25" s="187"/>
      <c r="G25" s="187"/>
      <c r="H25" s="187"/>
      <c r="I25" s="187"/>
      <c r="J25" s="188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5"/>
      <c r="B26" s="1"/>
      <c r="C26" s="1"/>
      <c r="D26" s="1"/>
      <c r="E26" s="187"/>
      <c r="F26" s="187"/>
      <c r="G26" s="187"/>
      <c r="H26" s="187"/>
      <c r="I26" s="187"/>
      <c r="J26" s="188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5"/>
      <c r="B27" s="1"/>
      <c r="C27" s="1"/>
      <c r="D27" s="60"/>
      <c r="E27" s="187"/>
      <c r="F27" s="187"/>
      <c r="G27" s="187"/>
      <c r="H27" s="187"/>
      <c r="I27" s="187"/>
      <c r="J27" s="188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5"/>
      <c r="B28" s="1"/>
      <c r="C28" s="1"/>
      <c r="D28" s="1"/>
      <c r="E28" s="187"/>
      <c r="F28" s="187"/>
      <c r="G28" s="187"/>
      <c r="H28" s="187"/>
      <c r="I28" s="187"/>
      <c r="J28" s="188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5"/>
      <c r="B29" s="1"/>
      <c r="C29" s="1"/>
      <c r="D29" s="1"/>
      <c r="E29" s="187"/>
      <c r="F29" s="187"/>
      <c r="G29" s="187"/>
      <c r="H29" s="187"/>
      <c r="I29" s="187"/>
      <c r="J29" s="188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5"/>
      <c r="B30" s="1"/>
      <c r="C30" s="1"/>
      <c r="D30" s="1"/>
      <c r="E30" s="187"/>
      <c r="F30" s="187"/>
      <c r="G30" s="187"/>
      <c r="H30" s="187"/>
      <c r="I30" s="187"/>
      <c r="J30" s="188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5"/>
      <c r="B31" s="1"/>
      <c r="C31" s="1"/>
      <c r="D31" s="1"/>
      <c r="E31" s="187"/>
      <c r="F31" s="187"/>
      <c r="G31" s="187"/>
      <c r="H31" s="187"/>
      <c r="I31" s="187"/>
      <c r="J31" s="188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5"/>
      <c r="B32" s="1"/>
      <c r="C32" s="1"/>
      <c r="D32" s="1"/>
      <c r="E32" s="187"/>
      <c r="F32" s="187"/>
      <c r="G32" s="187"/>
      <c r="H32" s="187"/>
      <c r="I32" s="187"/>
      <c r="J32" s="188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5"/>
      <c r="B33" s="1"/>
      <c r="C33" s="1"/>
      <c r="D33" s="1"/>
      <c r="E33" s="187"/>
      <c r="F33" s="187"/>
      <c r="G33" s="187"/>
      <c r="H33" s="187"/>
      <c r="I33" s="187"/>
      <c r="J33" s="188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5"/>
      <c r="B34" s="1"/>
      <c r="C34" s="1"/>
      <c r="D34" s="1"/>
      <c r="E34" s="187"/>
      <c r="F34" s="187"/>
      <c r="G34" s="187"/>
      <c r="H34" s="187"/>
      <c r="I34" s="187"/>
      <c r="J34" s="188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5"/>
      <c r="B35" s="1"/>
      <c r="C35" s="1"/>
      <c r="D35" s="1"/>
      <c r="E35" s="187"/>
      <c r="F35" s="187"/>
      <c r="G35" s="187"/>
      <c r="H35" s="187"/>
      <c r="I35" s="187"/>
      <c r="J35" s="188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5"/>
      <c r="B36" s="1"/>
      <c r="C36" s="1"/>
      <c r="D36" s="1"/>
      <c r="E36" s="187"/>
      <c r="F36" s="187"/>
      <c r="G36" s="187"/>
      <c r="H36" s="187"/>
      <c r="I36" s="187"/>
      <c r="J36" s="188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5"/>
      <c r="B37" s="1"/>
      <c r="C37" s="1"/>
      <c r="D37" s="1"/>
      <c r="E37" s="187"/>
      <c r="F37" s="187"/>
      <c r="G37" s="187"/>
      <c r="H37" s="187"/>
      <c r="I37" s="187"/>
      <c r="J37" s="188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5"/>
      <c r="B38" s="1"/>
      <c r="C38" s="1"/>
      <c r="D38" s="1"/>
      <c r="E38" s="187"/>
      <c r="F38" s="187"/>
      <c r="G38" s="187"/>
      <c r="H38" s="187"/>
      <c r="I38" s="187"/>
      <c r="J38" s="188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5"/>
      <c r="B39" s="1"/>
      <c r="C39" s="1"/>
      <c r="D39" s="1"/>
      <c r="E39" s="187"/>
      <c r="F39" s="187"/>
      <c r="G39" s="187"/>
      <c r="H39" s="187"/>
      <c r="I39" s="187"/>
      <c r="J39" s="188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5"/>
      <c r="B40" s="1"/>
      <c r="C40" s="1"/>
      <c r="D40" s="1"/>
      <c r="E40" s="187"/>
      <c r="F40" s="187"/>
      <c r="G40" s="187"/>
      <c r="H40" s="187"/>
      <c r="I40" s="187"/>
      <c r="J40" s="188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5"/>
      <c r="B41" s="1"/>
      <c r="C41" s="1"/>
      <c r="D41" s="1"/>
      <c r="E41" s="187"/>
      <c r="F41" s="187"/>
      <c r="G41" s="187"/>
      <c r="H41" s="187"/>
      <c r="I41" s="187"/>
      <c r="J41" s="188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5"/>
      <c r="B42" s="1"/>
      <c r="C42" s="1"/>
      <c r="D42" s="1"/>
      <c r="E42" s="187"/>
      <c r="F42" s="187"/>
      <c r="G42" s="187"/>
      <c r="H42" s="187"/>
      <c r="I42" s="187"/>
      <c r="J42" s="188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5"/>
      <c r="B43" s="1"/>
      <c r="C43" s="1"/>
      <c r="D43" s="1"/>
      <c r="E43" s="187"/>
      <c r="F43" s="187"/>
      <c r="G43" s="187"/>
      <c r="H43" s="187"/>
      <c r="I43" s="187"/>
      <c r="J43" s="188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5"/>
      <c r="B44" s="1"/>
      <c r="C44" s="1"/>
      <c r="D44" s="1"/>
      <c r="E44" s="187"/>
      <c r="F44" s="187"/>
      <c r="G44" s="187"/>
      <c r="H44" s="187"/>
      <c r="I44" s="187"/>
      <c r="J44" s="188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5"/>
      <c r="B45" s="1"/>
      <c r="C45" s="1"/>
      <c r="D45" s="1"/>
      <c r="E45" s="187"/>
      <c r="F45" s="187"/>
      <c r="G45" s="187"/>
      <c r="H45" s="187"/>
      <c r="I45" s="187"/>
      <c r="J45" s="188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5"/>
      <c r="B46" s="1"/>
      <c r="C46" s="1"/>
      <c r="D46" s="1"/>
      <c r="E46" s="187"/>
      <c r="F46" s="187"/>
      <c r="G46" s="187"/>
      <c r="H46" s="187"/>
      <c r="I46" s="187"/>
      <c r="J46" s="188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5"/>
      <c r="B47" s="1"/>
      <c r="C47" s="1"/>
      <c r="D47" s="1"/>
      <c r="E47" s="187"/>
      <c r="F47" s="187"/>
      <c r="G47" s="187"/>
      <c r="H47" s="187"/>
      <c r="I47" s="187"/>
      <c r="J47" s="188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3" t="s">
        <v>29</v>
      </c>
      <c r="B48" s="214"/>
      <c r="C48" s="73"/>
      <c r="D48" s="1"/>
      <c r="E48" s="187"/>
      <c r="F48" s="187"/>
      <c r="G48" s="187"/>
      <c r="H48" s="187"/>
      <c r="I48" s="187"/>
      <c r="J48" s="188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5" t="s">
        <v>64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1" t="s">
        <v>54</v>
      </c>
      <c r="B54" s="212"/>
      <c r="C54" s="212"/>
      <c r="D54" s="74"/>
      <c r="E54" s="74"/>
      <c r="F54" s="74"/>
      <c r="G54" s="148" t="s">
        <v>20</v>
      </c>
      <c r="H54" s="138"/>
      <c r="I54" s="62"/>
      <c r="J54" s="63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2018-12-04T14:32:07Z</cp:lastPrinted>
  <dcterms:created xsi:type="dcterms:W3CDTF">2006-09-16T00:00:00Z</dcterms:created>
  <dcterms:modified xsi:type="dcterms:W3CDTF">2018-12-04T18:04:14Z</dcterms:modified>
  <cp:category>Рентгенэндоваскулярные хирурги</cp:category>
</cp:coreProperties>
</file>