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1\10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<sst xmlns="http://schemas.openxmlformats.org/spreadsheetml/2006/main" count="102" uniqueCount="76">
  <si>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</si>
  <si>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</si>
  <si>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</si>
  <si>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</si>
  <si>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</si>
  <si>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</si>
  <si>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</si>
  <si>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</si>
  <si>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</si>
  <si>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</si>
  <si>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</si>
  <si>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</si>
  <si>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</si>
  <si>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</si>
  <si>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</si>
  <si>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</si>
  <si>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</si>
  <si>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</si>
  <si>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</si>
  <si>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</si>
  <si>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</si>
  <si>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</si>
  <si>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</si>
  <si>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</si>
  <si>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</si>
  <si>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</si>
  <si>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</si>
  <si>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</si>
  <si>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</si>
  <si>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</si>
  <si>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</si>
  <si>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</si>
  <si>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</si>
  <si>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</si>
  <si>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</si>
  <si>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</si>
  <si>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</si>
  <si>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</si>
  <si>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</si>
  <si>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</si>
  <si>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</si>
  <si>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</si>
  <si>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</si>
  <si>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</si>
  <si>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</si>
  <si>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</si>
  <si>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</si>
  <si>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</si>
  <si>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</si>
  <si>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</si>
  <si>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</si>
  <si>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Доза mGy/cGy*cm2</t>
  </si>
  <si>
    <t>a. dist/radialis.</t>
  </si>
  <si>
    <t>Интродъюссер извлечён</t>
  </si>
  <si>
    <t>1 ml</t>
  </si>
  <si>
    <t>Optiray 350</t>
  </si>
  <si>
    <t>Omnipaque 350</t>
  </si>
  <si>
    <t xml:space="preserve">Контроль места пункции. Повязка на 6ч. </t>
  </si>
  <si>
    <t>норма.</t>
  </si>
  <si>
    <t>a.radialis.</t>
  </si>
  <si>
    <t>150 ml</t>
  </si>
  <si>
    <t>окончание 16:00</t>
  </si>
  <si>
    <t xml:space="preserve">Стентирование ПКА (1DES) с баллонной ангиопластикой устья ЗБВ </t>
  </si>
  <si>
    <t>776,97/7516,79</t>
  </si>
  <si>
    <r>
      <t xml:space="preserve">Усть ПКА селективно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RanWay 3,5 6Fr</t>
    </r>
    <r>
      <rPr>
        <sz val="11"/>
        <color theme="1"/>
        <rFont val="Calibri"/>
        <family val="2"/>
        <charset val="204"/>
        <scheme val="minor"/>
      </rPr>
      <t xml:space="preserve">. По коронарному проводнику </t>
    </r>
    <r>
      <rPr>
        <b/>
        <sz val="11"/>
        <color theme="1"/>
        <rFont val="Calibri"/>
        <family val="2"/>
        <charset val="204"/>
        <scheme val="minor"/>
      </rPr>
      <t>Floppy</t>
    </r>
    <r>
      <rPr>
        <sz val="11"/>
        <color theme="1"/>
        <rFont val="Calibri"/>
        <family val="2"/>
        <charset val="204"/>
        <scheme val="minor"/>
      </rPr>
      <t xml:space="preserve"> в область "креста" ПКА с переходом на ЗБВ  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Endeavor Resolute 2.5-24,</t>
    </r>
    <r>
      <rPr>
        <sz val="11"/>
        <color theme="1"/>
        <rFont val="Calibri"/>
        <family val="2"/>
        <charset val="204"/>
        <scheme val="minor"/>
      </rPr>
      <t xml:space="preserve"> давлением 12 атм, постдилатация до 16 атм. Устье ЗБВ и ячейка стента делатирована БК </t>
    </r>
    <r>
      <rPr>
        <b/>
        <sz val="11"/>
        <color theme="1"/>
        <rFont val="Calibri"/>
        <family val="2"/>
        <charset val="204"/>
        <scheme val="minor"/>
      </rPr>
      <t>Колибри 2.0-15</t>
    </r>
    <r>
      <rPr>
        <sz val="11"/>
        <color theme="1"/>
        <rFont val="Calibri"/>
        <family val="2"/>
        <charset val="204"/>
        <scheme val="minor"/>
      </rPr>
      <t xml:space="preserve">, давлением 10 атм.   На контрольных съёмках стент раскрыт удовлетворительно, проходим, антеградный кровоток по ПКА полностью восстановлен - TIMI III, устье ЗБВ не скомпрометировано.  Ангиографический результат успешный. Пациентка в стабильном состоянии переводится в БИТ для дальнейшего наблюдения и лечения.                                                                                        </t>
    </r>
    <r>
      <rPr>
        <i/>
        <sz val="11"/>
        <color theme="1"/>
        <rFont val="Calibri"/>
        <family val="2"/>
        <charset val="204"/>
        <scheme val="minor"/>
      </rPr>
      <t xml:space="preserve">            </t>
    </r>
  </si>
  <si>
    <t>ОКС БПST</t>
  </si>
  <si>
    <t>Берина Е.В.</t>
  </si>
  <si>
    <t>Галамага Н.Е.</t>
  </si>
  <si>
    <t>Севринова О.В.</t>
  </si>
  <si>
    <t>100 ml</t>
  </si>
  <si>
    <t>правый</t>
  </si>
  <si>
    <t>1) Конроль места пункции 2) Повязка на 6ч. 3) Консультация кардиохирурга для решения вопроса КШ.</t>
  </si>
  <si>
    <t>14:50-15:50</t>
  </si>
  <si>
    <t>Щеглова Т.И.</t>
  </si>
  <si>
    <t>308,77/35589,7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</si>
  <si>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40%, на границе проксимального и среднего сегмента стеноз 90% (д.перед стенозом не менее 5.0мм, д. после стеноза не менее 4,5 мм),  стеноз среднего сегмента 65%. Стеноз крупной ДВ 90%(д.не менее 2.75 мм). TIMI III.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>: крупная. норма. кровоток по ОА - TIMI III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S-образная извитость проксимального сегмента, стеноз прокисмального сегмента 65%, стеноз дистального сегмента 60%. TIMI III.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 С учётом купного диаметра ПНА в зоне поражения  (не менее 5.0 мм) и отсутствия возможности оптимальной оптимизации стента в зоне данного поражения  (макс.д. стента 4.0), что в свою очередь может привести с большой долей вероятности к острому тромбозу стента и/или к раннему рестенозу стента, принято решение, что наиболее предпочтительный метод реваскуляризации является - КШ.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</si>
</sst>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0" borderId="5" xfId="0" applyFont="1" applyFill="1" applyBorder="1"/>
    <xf numFmtId="0" fontId="19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0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9" fillId="0" borderId="14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54" fillId="0" borderId="9" xfId="0" applyFont="1" applyFill="1" applyBorder="1" applyAlignment="1"/>
    <xf numFmtId="0" fontId="31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0" fillId="0" borderId="1" xfId="0" applyFont="1" applyFill="1" applyBorder="1" applyAlignment="1" applyProtection="1">
      <alignment horizontal="left"/>
      <protection hidden="1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2" fillId="0" borderId="9" xfId="0" applyFont="1" applyFill="1" applyBorder="1" applyAlignment="1"/>
    <xf numFmtId="0" fontId="18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0" fontId="9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8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38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31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1" t="s">
        <v>22</v>
      </c>
      <c r="D2" s="122"/>
      <c r="E2" s="122"/>
      <c r="F2" s="122"/>
      <c r="G2" s="122"/>
      <c r="H2" s="122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6" t="s">
        <v>34</v>
      </c>
      <c r="C3" s="137"/>
      <c r="D3" s="137"/>
      <c r="E3" s="137"/>
      <c r="F3" s="137"/>
      <c r="G3" s="137"/>
      <c r="H3" s="137"/>
      <c r="I3" s="137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3" t="s">
        <v>36</v>
      </c>
      <c r="C4" s="123"/>
      <c r="D4" s="123"/>
      <c r="E4" s="123"/>
      <c r="F4" s="123"/>
      <c r="G4" s="123"/>
      <c r="H4" s="123"/>
      <c r="I4" s="123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8" t="s">
        <v>30</v>
      </c>
      <c r="C5" s="139"/>
      <c r="D5" s="139"/>
      <c r="E5" s="139"/>
      <c r="F5" s="139"/>
      <c r="G5" s="139"/>
      <c r="H5" s="139"/>
      <c r="I5" s="139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43475</v>
      </c>
      <c r="C7" s="78" t="s">
        <v>72</v>
      </c>
      <c r="D7" s="18"/>
      <c r="E7" s="126" t="s">
        <v>38</v>
      </c>
      <c r="F7" s="126"/>
      <c r="G7" s="135"/>
      <c r="H7" s="135"/>
      <c r="I7" s="140" t="s">
        <v>49</v>
      </c>
      <c r="J7" s="141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1" t="s">
        <v>73</v>
      </c>
      <c r="C8" s="132"/>
      <c r="D8" s="18"/>
      <c r="E8" s="127" t="s">
        <v>4</v>
      </c>
      <c r="F8" s="128"/>
      <c r="G8" s="135" t="s">
        <v>37</v>
      </c>
      <c r="H8" s="135"/>
      <c r="I8" s="124" t="s">
        <v>68</v>
      </c>
      <c r="J8" s="125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4">
        <v>17453</v>
      </c>
      <c r="C9" s="145"/>
      <c r="D9" s="18"/>
      <c r="E9" s="18"/>
      <c r="F9" s="18"/>
      <c r="G9" s="127" t="s">
        <v>5</v>
      </c>
      <c r="H9" s="128"/>
      <c r="I9" s="124" t="s">
        <v>66</v>
      </c>
      <c r="J9" s="125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2" t="s">
        <v>65</v>
      </c>
      <c r="C10" s="143"/>
      <c r="D10" s="18"/>
      <c r="E10" s="18"/>
      <c r="F10" s="18"/>
      <c r="G10" s="127" t="s">
        <v>33</v>
      </c>
      <c r="H10" s="128"/>
      <c r="I10" s="124" t="s">
        <v>67</v>
      </c>
      <c r="J10" s="125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21</v>
      </c>
      <c r="B11" s="77">
        <v>402</v>
      </c>
      <c r="C11" s="79">
        <v>35</v>
      </c>
      <c r="D11" s="21"/>
      <c r="E11" s="19"/>
      <c r="F11" s="19"/>
      <c r="G11" s="127" t="s">
        <v>7</v>
      </c>
      <c r="H11" s="128"/>
      <c r="I11" s="124" t="s">
        <v>46</v>
      </c>
      <c r="J11" s="125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3" t="s">
        <v>45</v>
      </c>
      <c r="D13" s="134"/>
      <c r="E13" s="45" t="s">
        <v>54</v>
      </c>
      <c r="F13" s="93" t="s">
        <v>9</v>
      </c>
      <c r="G13" s="94"/>
      <c r="H13" s="94"/>
      <c r="I13" s="91" t="s">
        <v>52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23</v>
      </c>
      <c r="B14" s="89"/>
      <c r="C14" s="102"/>
      <c r="D14" s="46" t="s">
        <v>32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6" t="s">
        <v>42</v>
      </c>
      <c r="I18" s="147"/>
      <c r="J18" s="148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39</v>
      </c>
      <c r="C19" s="96"/>
      <c r="D19" s="96"/>
      <c r="E19" s="97"/>
      <c r="F19" s="95" t="s">
        <v>41</v>
      </c>
      <c r="G19" s="98"/>
      <c r="H19" s="149"/>
      <c r="I19" s="150"/>
      <c r="J19" s="151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 t="s">
        <v>44</v>
      </c>
      <c r="I21" s="173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9" t="s">
        <v>55</v>
      </c>
      <c r="C24" s="130"/>
      <c r="D24" s="10" t="s">
        <v>69</v>
      </c>
      <c r="E24" s="120" t="s">
        <v>24</v>
      </c>
      <c r="F24" s="120"/>
      <c r="G24" s="11">
        <v>0.13749999999999998</v>
      </c>
      <c r="H24" s="119" t="s">
        <v>51</v>
      </c>
      <c r="I24" s="120"/>
      <c r="J24" s="82" t="s">
        <v>74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19</v>
      </c>
      <c r="F26" s="104"/>
      <c r="G26" s="104"/>
      <c r="H26" s="105" t="s">
        <v>70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48</v>
      </c>
      <c r="F27" s="109"/>
      <c r="G27" s="110" t="s">
        <v>58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4" t="s">
        <v>75</v>
      </c>
      <c r="F28" s="165"/>
      <c r="G28" s="165"/>
      <c r="H28" s="165"/>
      <c r="I28" s="165"/>
      <c r="J28" s="16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17</v>
      </c>
      <c r="B39" s="37"/>
      <c r="C39" s="37"/>
      <c r="D39" s="37"/>
      <c r="E39" s="165"/>
      <c r="F39" s="165"/>
      <c r="G39" s="165"/>
      <c r="H39" s="165"/>
      <c r="I39" s="165"/>
      <c r="J39" s="16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4" t="s">
        <v>27</v>
      </c>
      <c r="B47" s="155"/>
      <c r="C47" s="37"/>
      <c r="D47" s="37"/>
      <c r="E47" s="165"/>
      <c r="F47" s="165"/>
      <c r="G47" s="165"/>
      <c r="H47" s="165"/>
      <c r="I47" s="165"/>
      <c r="J47" s="16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7" t="s">
        <v>71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53</v>
      </c>
      <c r="B54" s="88"/>
      <c r="C54" s="88"/>
      <c r="D54" s="152" t="s">
        <v>43</v>
      </c>
      <c r="E54" s="153"/>
      <c r="F54" s="38"/>
      <c r="G54" s="38"/>
      <c r="H54" s="89" t="s">
        <v>20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H20" sqref="H20:I20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4" t="s">
        <v>31</v>
      </c>
      <c r="B1" s="225"/>
      <c r="C1" s="225"/>
      <c r="D1" s="225"/>
      <c r="E1" s="225"/>
      <c r="F1" s="225"/>
      <c r="G1" s="225"/>
      <c r="H1" s="225"/>
      <c r="I1" s="225"/>
      <c r="J1" s="226"/>
      <c r="K1" s="217" t="s">
        <v>50</v>
      </c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7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8" t="s">
        <v>34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36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3">
      <c r="A5" s="197" t="s">
        <v>62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2" t="s">
        <v>0</v>
      </c>
      <c r="B7" s="68">
        <f>'Диагностика КГ'!B7</f>
        <v>43475</v>
      </c>
      <c r="C7" s="72" t="s">
        <v>61</v>
      </c>
      <c r="D7" s="18"/>
      <c r="E7" s="126" t="s">
        <v>38</v>
      </c>
      <c r="F7" s="200"/>
      <c r="G7" s="205"/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3" t="s">
        <v>3</v>
      </c>
      <c r="B8" s="186" t="str">
        <f>'Диагностика КГ'!B8:C8</f>
        <v>Щеглова Т.И.</v>
      </c>
      <c r="C8" s="203"/>
      <c r="D8" s="18"/>
      <c r="E8" s="127" t="s">
        <v>4</v>
      </c>
      <c r="F8" s="204"/>
      <c r="G8" s="206" t="str">
        <f>'Диагностика КГ'!G8:H8</f>
        <v>__________</v>
      </c>
      <c r="H8" s="206"/>
      <c r="I8" s="186" t="str">
        <f>'Диагностика КГ'!I8:J8</f>
        <v>Севринова О.В.</v>
      </c>
      <c r="J8" s="187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4" t="s">
        <v>1</v>
      </c>
      <c r="B9" s="182">
        <f>'Диагностика КГ'!B9:C9</f>
        <v>17453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Берина Е.В.</v>
      </c>
      <c r="J9" s="187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2" t="s">
        <v>2</v>
      </c>
      <c r="B10" s="188" t="str">
        <f>'Диагностика КГ'!B10:C10</f>
        <v>ОКС БПST</v>
      </c>
      <c r="C10" s="189"/>
      <c r="D10" s="18"/>
      <c r="E10" s="18"/>
      <c r="F10" s="18"/>
      <c r="G10" s="127" t="s">
        <v>6</v>
      </c>
      <c r="H10" s="128"/>
      <c r="I10" s="186" t="str">
        <f>'Диагностика КГ'!I10:J10</f>
        <v>Галамага Н.Е.</v>
      </c>
      <c r="J10" s="187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2" t="s">
        <v>21</v>
      </c>
      <c r="B11" s="69">
        <f>ОТДЕЛЕНИЕ</f>
        <v>402</v>
      </c>
      <c r="C11" s="69">
        <f>'Диагностика КГ'!C11</f>
        <v>35</v>
      </c>
      <c r="D11" s="21"/>
      <c r="E11" s="19"/>
      <c r="F11" s="19"/>
      <c r="G11" s="127" t="s">
        <v>7</v>
      </c>
      <c r="H11" s="128"/>
      <c r="I11" s="186" t="str">
        <f>'Диагностика КГ'!I11:J11</f>
        <v>_________</v>
      </c>
      <c r="J11" s="187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1" t="s">
        <v>8</v>
      </c>
      <c r="B13" s="90"/>
      <c r="C13" s="133" t="s">
        <v>47</v>
      </c>
      <c r="D13" s="134"/>
      <c r="E13" s="45" t="s">
        <v>54</v>
      </c>
      <c r="F13" s="93" t="s">
        <v>9</v>
      </c>
      <c r="G13" s="94"/>
      <c r="H13" s="94"/>
      <c r="I13" s="91" t="s">
        <v>59</v>
      </c>
      <c r="J13" s="92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1" t="s">
        <v>23</v>
      </c>
      <c r="B14" s="89"/>
      <c r="C14" s="102"/>
      <c r="D14" s="46" t="s">
        <v>32</v>
      </c>
      <c r="E14" s="207" t="s">
        <v>25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49"/>
      <c r="B15" s="213" t="s">
        <v>35</v>
      </c>
      <c r="C15" s="211"/>
      <c r="D15" s="211"/>
      <c r="E15" s="214"/>
      <c r="F15" s="210" t="s">
        <v>26</v>
      </c>
      <c r="G15" s="214"/>
      <c r="H15" s="210" t="s">
        <v>40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1" t="s">
        <v>16</v>
      </c>
      <c r="B20" s="222" t="s">
        <v>56</v>
      </c>
      <c r="C20" s="223"/>
      <c r="D20" s="70" t="s">
        <v>60</v>
      </c>
      <c r="E20" s="120" t="s">
        <v>24</v>
      </c>
      <c r="F20" s="120"/>
      <c r="G20" s="84">
        <v>0.46666666666666662</v>
      </c>
      <c r="H20" s="190" t="s">
        <v>51</v>
      </c>
      <c r="I20" s="120"/>
      <c r="J20" s="82" t="s">
        <v>63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5"/>
      <c r="E21" s="191" t="s">
        <v>28</v>
      </c>
      <c r="F21" s="192"/>
      <c r="G21" s="192"/>
      <c r="H21" s="192"/>
      <c r="I21" s="192"/>
      <c r="J21" s="193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6"/>
      <c r="B22" s="1"/>
      <c r="C22" s="1"/>
      <c r="D22" s="1"/>
      <c r="E22" s="219" t="s">
        <v>64</v>
      </c>
      <c r="F22" s="220"/>
      <c r="G22" s="220"/>
      <c r="H22" s="220"/>
      <c r="I22" s="220"/>
      <c r="J22" s="221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6"/>
      <c r="B23" s="1"/>
      <c r="C23" s="1"/>
      <c r="D23" s="67"/>
      <c r="E23" s="220"/>
      <c r="F23" s="220"/>
      <c r="G23" s="220"/>
      <c r="H23" s="220"/>
      <c r="I23" s="220"/>
      <c r="J23" s="221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6"/>
      <c r="B24" s="1"/>
      <c r="C24" s="1"/>
      <c r="D24" s="1"/>
      <c r="E24" s="220"/>
      <c r="F24" s="220"/>
      <c r="G24" s="220"/>
      <c r="H24" s="220"/>
      <c r="I24" s="220"/>
      <c r="J24" s="221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6"/>
      <c r="B25" s="1"/>
      <c r="C25" s="1"/>
      <c r="D25" s="1"/>
      <c r="E25" s="220"/>
      <c r="F25" s="220"/>
      <c r="G25" s="220"/>
      <c r="H25" s="220"/>
      <c r="I25" s="220"/>
      <c r="J25" s="221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6"/>
      <c r="B26" s="1"/>
      <c r="C26" s="1"/>
      <c r="D26" s="1"/>
      <c r="E26" s="220"/>
      <c r="F26" s="220"/>
      <c r="G26" s="220"/>
      <c r="H26" s="220"/>
      <c r="I26" s="220"/>
      <c r="J26" s="221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6"/>
      <c r="B27" s="1"/>
      <c r="C27" s="1"/>
      <c r="D27" s="60"/>
      <c r="E27" s="220"/>
      <c r="F27" s="220"/>
      <c r="G27" s="220"/>
      <c r="H27" s="220"/>
      <c r="I27" s="220"/>
      <c r="J27" s="221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6"/>
      <c r="B28" s="1"/>
      <c r="C28" s="1"/>
      <c r="D28" s="1"/>
      <c r="E28" s="220"/>
      <c r="F28" s="220"/>
      <c r="G28" s="220"/>
      <c r="H28" s="220"/>
      <c r="I28" s="220"/>
      <c r="J28" s="221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6"/>
      <c r="B29" s="1"/>
      <c r="C29" s="1"/>
      <c r="D29" s="1"/>
      <c r="E29" s="220"/>
      <c r="F29" s="220"/>
      <c r="G29" s="220"/>
      <c r="H29" s="220"/>
      <c r="I29" s="220"/>
      <c r="J29" s="221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6"/>
      <c r="B30" s="1"/>
      <c r="C30" s="1"/>
      <c r="D30" s="1"/>
      <c r="E30" s="220"/>
      <c r="F30" s="220"/>
      <c r="G30" s="220"/>
      <c r="H30" s="220"/>
      <c r="I30" s="220"/>
      <c r="J30" s="221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6"/>
      <c r="B31" s="1"/>
      <c r="C31" s="1"/>
      <c r="D31" s="1"/>
      <c r="E31" s="220"/>
      <c r="F31" s="220"/>
      <c r="G31" s="220"/>
      <c r="H31" s="220"/>
      <c r="I31" s="220"/>
      <c r="J31" s="221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6"/>
      <c r="B32" s="1"/>
      <c r="C32" s="1"/>
      <c r="D32" s="1"/>
      <c r="E32" s="220"/>
      <c r="F32" s="220"/>
      <c r="G32" s="220"/>
      <c r="H32" s="220"/>
      <c r="I32" s="220"/>
      <c r="J32" s="221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6"/>
      <c r="B33" s="1"/>
      <c r="C33" s="1"/>
      <c r="D33" s="1"/>
      <c r="E33" s="220"/>
      <c r="F33" s="220"/>
      <c r="G33" s="220"/>
      <c r="H33" s="220"/>
      <c r="I33" s="220"/>
      <c r="J33" s="221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6"/>
      <c r="B34" s="1"/>
      <c r="C34" s="1"/>
      <c r="D34" s="1"/>
      <c r="E34" s="220"/>
      <c r="F34" s="220"/>
      <c r="G34" s="220"/>
      <c r="H34" s="220"/>
      <c r="I34" s="220"/>
      <c r="J34" s="221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6"/>
      <c r="B35" s="1"/>
      <c r="C35" s="1"/>
      <c r="D35" s="1"/>
      <c r="E35" s="220"/>
      <c r="F35" s="220"/>
      <c r="G35" s="220"/>
      <c r="H35" s="220"/>
      <c r="I35" s="220"/>
      <c r="J35" s="221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6"/>
      <c r="B36" s="1"/>
      <c r="C36" s="1"/>
      <c r="D36" s="1"/>
      <c r="E36" s="220"/>
      <c r="F36" s="220"/>
      <c r="G36" s="220"/>
      <c r="H36" s="220"/>
      <c r="I36" s="220"/>
      <c r="J36" s="221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6"/>
      <c r="B37" s="1"/>
      <c r="C37" s="1"/>
      <c r="D37" s="1"/>
      <c r="E37" s="220"/>
      <c r="F37" s="220"/>
      <c r="G37" s="220"/>
      <c r="H37" s="220"/>
      <c r="I37" s="220"/>
      <c r="J37" s="221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6"/>
      <c r="B38" s="1"/>
      <c r="C38" s="1"/>
      <c r="D38" s="1"/>
      <c r="E38" s="220"/>
      <c r="F38" s="220"/>
      <c r="G38" s="220"/>
      <c r="H38" s="220"/>
      <c r="I38" s="220"/>
      <c r="J38" s="221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6"/>
      <c r="B39" s="1"/>
      <c r="C39" s="1"/>
      <c r="D39" s="1"/>
      <c r="E39" s="220"/>
      <c r="F39" s="220"/>
      <c r="G39" s="220"/>
      <c r="H39" s="220"/>
      <c r="I39" s="220"/>
      <c r="J39" s="221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6"/>
      <c r="B40" s="1"/>
      <c r="C40" s="1"/>
      <c r="D40" s="1"/>
      <c r="E40" s="220"/>
      <c r="F40" s="220"/>
      <c r="G40" s="220"/>
      <c r="H40" s="220"/>
      <c r="I40" s="220"/>
      <c r="J40" s="221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6"/>
      <c r="B41" s="1"/>
      <c r="C41" s="1"/>
      <c r="D41" s="1"/>
      <c r="E41" s="220"/>
      <c r="F41" s="220"/>
      <c r="G41" s="220"/>
      <c r="H41" s="220"/>
      <c r="I41" s="220"/>
      <c r="J41" s="221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6"/>
      <c r="B42" s="1"/>
      <c r="C42" s="1"/>
      <c r="D42" s="1"/>
      <c r="E42" s="220"/>
      <c r="F42" s="220"/>
      <c r="G42" s="220"/>
      <c r="H42" s="220"/>
      <c r="I42" s="220"/>
      <c r="J42" s="221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6"/>
      <c r="B43" s="1"/>
      <c r="C43" s="1"/>
      <c r="D43" s="1"/>
      <c r="E43" s="220"/>
      <c r="F43" s="220"/>
      <c r="G43" s="220"/>
      <c r="H43" s="220"/>
      <c r="I43" s="220"/>
      <c r="J43" s="221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6"/>
      <c r="B44" s="1"/>
      <c r="C44" s="1"/>
      <c r="D44" s="1"/>
      <c r="E44" s="220"/>
      <c r="F44" s="220"/>
      <c r="G44" s="220"/>
      <c r="H44" s="220"/>
      <c r="I44" s="220"/>
      <c r="J44" s="221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6"/>
      <c r="B45" s="1"/>
      <c r="C45" s="1"/>
      <c r="D45" s="1"/>
      <c r="E45" s="220"/>
      <c r="F45" s="220"/>
      <c r="G45" s="220"/>
      <c r="H45" s="220"/>
      <c r="I45" s="220"/>
      <c r="J45" s="221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6"/>
      <c r="B46" s="1"/>
      <c r="C46" s="1"/>
      <c r="D46" s="1"/>
      <c r="E46" s="220"/>
      <c r="F46" s="220"/>
      <c r="G46" s="220"/>
      <c r="H46" s="220"/>
      <c r="I46" s="220"/>
      <c r="J46" s="221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6"/>
      <c r="B47" s="1"/>
      <c r="C47" s="1"/>
      <c r="D47" s="1"/>
      <c r="E47" s="220"/>
      <c r="F47" s="220"/>
      <c r="G47" s="220"/>
      <c r="H47" s="220"/>
      <c r="I47" s="220"/>
      <c r="J47" s="221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6" t="s">
        <v>29</v>
      </c>
      <c r="B48" s="177"/>
      <c r="C48" s="74"/>
      <c r="D48" s="1"/>
      <c r="E48" s="220"/>
      <c r="F48" s="220"/>
      <c r="G48" s="220"/>
      <c r="H48" s="220"/>
      <c r="I48" s="220"/>
      <c r="J48" s="221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8" t="s">
        <v>57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4" t="s">
        <v>53</v>
      </c>
      <c r="B54" s="175"/>
      <c r="C54" s="175"/>
      <c r="D54" s="75"/>
      <c r="E54" s="75"/>
      <c r="F54" s="75"/>
      <c r="G54" s="89" t="s">
        <v>20</v>
      </c>
      <c r="H54" s="90"/>
      <c r="I54" s="63"/>
      <c r="J54" s="64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2019-01-10T10:17:34Z</cp:lastPrinted>
  <dcterms:created xsi:type="dcterms:W3CDTF">2006-09-16T00:00:00Z</dcterms:created>
  <dcterms:modified xsi:type="dcterms:W3CDTF">2019-01-10T13:04:39Z</dcterms:modified>
  <cp:category>Рентгенэндоваскулярные хирурги</cp:category>
</cp:coreProperties>
</file>