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1\31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<sst xmlns="http://schemas.openxmlformats.org/spreadsheetml/2006/main" count="102" uniqueCount="75">
  <si>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</si>
  <si>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</si>
  <si>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</si>
  <si>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</si>
  <si>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</si>
  <si>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</si>
  <si>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</si>
  <si>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</si>
  <si>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</si>
  <si>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</si>
  <si>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</si>
  <si>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</si>
  <si>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</si>
  <si>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</si>
  <si>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</si>
  <si>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</si>
  <si>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</si>
  <si>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</si>
  <si>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</si>
  <si>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</si>
  <si>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</si>
  <si>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</si>
  <si>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</si>
  <si>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</si>
  <si>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</si>
  <si>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</si>
  <si>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</si>
  <si>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</si>
  <si>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</si>
  <si>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</si>
  <si>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</si>
  <si>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</si>
  <si>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</si>
  <si>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</si>
  <si>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</si>
  <si>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</si>
  <si>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</si>
  <si>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</si>
  <si>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</si>
  <si>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</si>
  <si>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</si>
  <si>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</si>
  <si>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</si>
  <si>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</si>
  <si>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</si>
  <si>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</si>
  <si>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</si>
  <si>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</si>
  <si>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</si>
  <si>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</si>
  <si>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Доза mGy/cGy*cm2</t>
  </si>
  <si>
    <t>a. dist/radialis.</t>
  </si>
  <si>
    <t>Интродъюссер извлечён</t>
  </si>
  <si>
    <t>1 ml</t>
  </si>
  <si>
    <t xml:space="preserve">Контроль места пункции. Повязка на 6ч. </t>
  </si>
  <si>
    <t>a.radialis.</t>
  </si>
  <si>
    <t>Ultravist  370</t>
  </si>
  <si>
    <t>з</t>
  </si>
  <si>
    <t>50 ml</t>
  </si>
  <si>
    <t>Родионова С.М.</t>
  </si>
  <si>
    <t>Чесноков С.Л.</t>
  </si>
  <si>
    <t>Селезнева М.В..</t>
  </si>
  <si>
    <t>100 ml</t>
  </si>
  <si>
    <t>сбалансированный</t>
  </si>
  <si>
    <t>Прозоров А.А.</t>
  </si>
  <si>
    <t>начало 17:10</t>
  </si>
  <si>
    <t>окончание 18:10</t>
  </si>
  <si>
    <t>Тромбаспирация. Баллонная ангиопластика со стентированием коронарной артерии - ПКА (2BMS)</t>
  </si>
  <si>
    <t>Hunter 6f</t>
  </si>
  <si>
    <t>ОКС ПST</t>
  </si>
  <si>
    <t xml:space="preserve">норма. </t>
  </si>
  <si>
    <t>803,72/7657,87</t>
  </si>
  <si>
    <r>
      <t xml:space="preserve">Бассейн ПМЖА:  </t>
    </r>
    <r>
      <rPr>
        <sz val="11"/>
        <color theme="1"/>
        <rFont val="Times New Roman"/>
        <family val="1"/>
        <charset val="204"/>
      </rPr>
      <t xml:space="preserve">стеноз устья 60%, на границе среднего и дистального сегмента неровность контура. Антеградный кровоток  TIMI III.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неровность контура проксимального сегменат. Антеградный кровоток по ОА - TIMI III.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тромботическая окклюзия среднего сегмента.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кровоток по ПКА - TIMI 0. </t>
    </r>
  </si>
  <si>
    <t>Реваскуляризация ПКА</t>
  </si>
  <si>
    <r>
      <t>Селективная катетеризация устья ПКА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RanWay JR 3.5.   </t>
    </r>
    <r>
      <rPr>
        <sz val="11"/>
        <color theme="1"/>
        <rFont val="Calibri"/>
        <family val="2"/>
        <charset val="204"/>
        <scheme val="minor"/>
      </rPr>
      <t>По коронарному проводнику</t>
    </r>
    <r>
      <rPr>
        <b/>
        <sz val="11"/>
        <color theme="1"/>
        <rFont val="Calibri"/>
        <family val="2"/>
        <charset val="204"/>
        <scheme val="minor"/>
      </rPr>
      <t xml:space="preserve"> Intermediate</t>
    </r>
    <r>
      <rPr>
        <sz val="11"/>
        <color theme="1"/>
        <rFont val="Calibri"/>
        <family val="2"/>
        <charset val="204"/>
        <scheme val="minor"/>
      </rPr>
      <t xml:space="preserve"> выполнена реканализация артерии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Euphora 3.0-15</t>
    </r>
    <r>
      <rPr>
        <sz val="11"/>
        <color theme="1"/>
        <rFont val="Calibri"/>
        <family val="2"/>
        <charset val="204"/>
        <scheme val="minor"/>
      </rPr>
      <t xml:space="preserve">. Далее тромбаспирация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Hunter 6F</t>
    </r>
    <r>
      <rPr>
        <sz val="11"/>
        <color theme="1"/>
        <rFont val="Calibri"/>
        <family val="2"/>
        <charset val="204"/>
        <scheme val="minor"/>
      </rPr>
      <t xml:space="preserve">, получен малый фрагмент тромба. В зону остаточного стеноза среднего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BMS Integrity  3.0 - 22,</t>
    </r>
    <r>
      <rPr>
        <sz val="11"/>
        <color theme="1"/>
        <rFont val="Calibri"/>
        <family val="2"/>
        <charset val="204"/>
        <scheme val="minor"/>
      </rPr>
      <t xml:space="preserve"> давлением 12 атм и </t>
    </r>
    <r>
      <rPr>
        <b/>
        <sz val="11"/>
        <color theme="1"/>
        <rFont val="Calibri"/>
        <family val="2"/>
        <charset val="204"/>
        <scheme val="minor"/>
      </rPr>
      <t>BMS Integrity  3.5 - 1</t>
    </r>
    <r>
      <rPr>
        <sz val="11"/>
        <color theme="1"/>
        <rFont val="Calibri"/>
        <family val="2"/>
        <charset val="204"/>
        <scheme val="minor"/>
      </rPr>
      <t xml:space="preserve">5, давлением 14 атм.Постдилатация зоны оверлаппинга. На контрольной съёмке стенты раскрыты удовлетворительно, кровоток по ПКА восстановлен TIMI III, диссекции, дистальной эмболии нет. Пациент в стабильном состоянии переводится в БИТ для дальнейшего наблюдения и лечения.                                                                                                                         </t>
    </r>
    <r>
      <rPr>
        <b/>
        <i/>
        <sz val="11"/>
        <color theme="1"/>
        <rFont val="Calibri"/>
        <family val="2"/>
        <charset val="204"/>
        <scheme val="minor"/>
      </rPr>
      <t xml:space="preserve">     Реканализация в 17:25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</si>
</sst>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52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0" fillId="0" borderId="9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31</v>
      </c>
      <c r="C1" s="118"/>
      <c r="D1" s="118"/>
      <c r="E1" s="118"/>
      <c r="F1" s="118"/>
      <c r="G1" s="118"/>
      <c r="H1" s="118"/>
      <c r="I1" s="118"/>
      <c r="J1" s="13"/>
      <c r="K1" s="86" t="s">
        <v>57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22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6" t="s">
        <v>34</v>
      </c>
      <c r="C3" s="137"/>
      <c r="D3" s="137"/>
      <c r="E3" s="137"/>
      <c r="F3" s="137"/>
      <c r="G3" s="137"/>
      <c r="H3" s="137"/>
      <c r="I3" s="137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36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8" t="s">
        <v>30</v>
      </c>
      <c r="C5" s="139"/>
      <c r="D5" s="139"/>
      <c r="E5" s="139"/>
      <c r="F5" s="139"/>
      <c r="G5" s="139"/>
      <c r="H5" s="139"/>
      <c r="I5" s="139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43496</v>
      </c>
      <c r="C7" s="78" t="s">
        <v>65</v>
      </c>
      <c r="D7" s="18"/>
      <c r="E7" s="125" t="s">
        <v>38</v>
      </c>
      <c r="F7" s="125"/>
      <c r="G7" s="135"/>
      <c r="H7" s="135"/>
      <c r="I7" s="140" t="s">
        <v>48</v>
      </c>
      <c r="J7" s="141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1" t="s">
        <v>64</v>
      </c>
      <c r="C8" s="132"/>
      <c r="D8" s="18"/>
      <c r="E8" s="126" t="s">
        <v>4</v>
      </c>
      <c r="F8" s="127"/>
      <c r="G8" s="135" t="s">
        <v>37</v>
      </c>
      <c r="H8" s="135"/>
      <c r="I8" s="123" t="s">
        <v>59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4">
        <v>23458</v>
      </c>
      <c r="C9" s="145"/>
      <c r="D9" s="18"/>
      <c r="E9" s="18"/>
      <c r="F9" s="18"/>
      <c r="G9" s="126" t="s">
        <v>5</v>
      </c>
      <c r="H9" s="127"/>
      <c r="I9" s="123" t="s">
        <v>60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2" t="s">
        <v>69</v>
      </c>
      <c r="C10" s="143"/>
      <c r="D10" s="18"/>
      <c r="E10" s="18"/>
      <c r="F10" s="18"/>
      <c r="G10" s="126" t="s">
        <v>33</v>
      </c>
      <c r="H10" s="127"/>
      <c r="I10" s="123" t="s">
        <v>61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21</v>
      </c>
      <c r="B11" s="77">
        <v>1730</v>
      </c>
      <c r="C11" s="79">
        <v>35</v>
      </c>
      <c r="D11" s="21"/>
      <c r="E11" s="19"/>
      <c r="F11" s="19"/>
      <c r="G11" s="126" t="s">
        <v>7</v>
      </c>
      <c r="H11" s="127"/>
      <c r="I11" s="123" t="s">
        <v>45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3" t="s">
        <v>44</v>
      </c>
      <c r="D13" s="134"/>
      <c r="E13" s="45" t="s">
        <v>53</v>
      </c>
      <c r="F13" s="93" t="s">
        <v>9</v>
      </c>
      <c r="G13" s="94"/>
      <c r="H13" s="94"/>
      <c r="I13" s="91" t="s">
        <v>51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23</v>
      </c>
      <c r="B14" s="89"/>
      <c r="C14" s="102"/>
      <c r="D14" s="46" t="s">
        <v>32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6" t="s">
        <v>42</v>
      </c>
      <c r="I18" s="147"/>
      <c r="J18" s="148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39</v>
      </c>
      <c r="C19" s="96"/>
      <c r="D19" s="96"/>
      <c r="E19" s="97"/>
      <c r="F19" s="95" t="s">
        <v>41</v>
      </c>
      <c r="G19" s="98"/>
      <c r="H19" s="149"/>
      <c r="I19" s="150"/>
      <c r="J19" s="151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/>
      <c r="I21" s="173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56</v>
      </c>
      <c r="C24" s="129"/>
      <c r="D24" s="10" t="s">
        <v>58</v>
      </c>
      <c r="E24" s="130" t="s">
        <v>24</v>
      </c>
      <c r="F24" s="130"/>
      <c r="G24" s="11"/>
      <c r="H24" s="119" t="s">
        <v>50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19</v>
      </c>
      <c r="F26" s="104"/>
      <c r="G26" s="104"/>
      <c r="H26" s="105" t="s">
        <v>63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47</v>
      </c>
      <c r="F27" s="109"/>
      <c r="G27" s="110" t="s">
        <v>70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4" t="s">
        <v>72</v>
      </c>
      <c r="F28" s="165"/>
      <c r="G28" s="165"/>
      <c r="H28" s="165"/>
      <c r="I28" s="165"/>
      <c r="J28" s="16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17</v>
      </c>
      <c r="B39" s="37"/>
      <c r="C39" s="37"/>
      <c r="D39" s="37"/>
      <c r="E39" s="165"/>
      <c r="F39" s="165"/>
      <c r="G39" s="165"/>
      <c r="H39" s="165"/>
      <c r="I39" s="165"/>
      <c r="J39" s="16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4" t="s">
        <v>27</v>
      </c>
      <c r="B47" s="155"/>
      <c r="C47" s="37"/>
      <c r="D47" s="37"/>
      <c r="E47" s="165"/>
      <c r="F47" s="165"/>
      <c r="G47" s="165"/>
      <c r="H47" s="165"/>
      <c r="I47" s="165"/>
      <c r="J47" s="16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7" t="s">
        <v>73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52</v>
      </c>
      <c r="B54" s="88"/>
      <c r="C54" s="88"/>
      <c r="D54" s="152" t="s">
        <v>43</v>
      </c>
      <c r="E54" s="153"/>
      <c r="F54" s="38"/>
      <c r="G54" s="38"/>
      <c r="H54" s="89" t="s">
        <v>20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6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31</v>
      </c>
      <c r="B1" s="224"/>
      <c r="C1" s="224"/>
      <c r="D1" s="224"/>
      <c r="E1" s="224"/>
      <c r="F1" s="224"/>
      <c r="G1" s="224"/>
      <c r="H1" s="224"/>
      <c r="I1" s="224"/>
      <c r="J1" s="225"/>
      <c r="K1" s="217" t="s">
        <v>49</v>
      </c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6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7" t="s">
        <v>34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36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3">
      <c r="A5" s="197" t="s">
        <v>67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2" t="s">
        <v>0</v>
      </c>
      <c r="B7" s="68">
        <v>43496</v>
      </c>
      <c r="C7" s="72" t="s">
        <v>66</v>
      </c>
      <c r="D7" s="18"/>
      <c r="E7" s="125" t="s">
        <v>38</v>
      </c>
      <c r="F7" s="200"/>
      <c r="G7" s="205"/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3" t="s">
        <v>3</v>
      </c>
      <c r="B8" s="186" t="str">
        <f>'Диагностика КГ'!B8:C8</f>
        <v>Прозоров А.А.</v>
      </c>
      <c r="C8" s="203"/>
      <c r="D8" s="18"/>
      <c r="E8" s="126" t="s">
        <v>4</v>
      </c>
      <c r="F8" s="204"/>
      <c r="G8" s="206" t="str">
        <f>'Диагностика КГ'!G8:H8</f>
        <v>__________</v>
      </c>
      <c r="H8" s="206"/>
      <c r="I8" s="186" t="str">
        <f>'Диагностика КГ'!I8:J8</f>
        <v>Родионова С.М.</v>
      </c>
      <c r="J8" s="187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4" t="s">
        <v>1</v>
      </c>
      <c r="B9" s="182">
        <f>'Диагностика КГ'!B9:C9</f>
        <v>23458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Чесноков С.Л.</v>
      </c>
      <c r="J9" s="187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2" t="s">
        <v>2</v>
      </c>
      <c r="B10" s="188" t="str">
        <f>'Диагностика КГ'!B10:C10</f>
        <v>ОКС ПST</v>
      </c>
      <c r="C10" s="189"/>
      <c r="D10" s="18"/>
      <c r="E10" s="18"/>
      <c r="F10" s="18"/>
      <c r="G10" s="126" t="s">
        <v>6</v>
      </c>
      <c r="H10" s="127"/>
      <c r="I10" s="186" t="str">
        <f>'Диагностика КГ'!I10:J10</f>
        <v>Селезнева М.В..</v>
      </c>
      <c r="J10" s="187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2" t="s">
        <v>21</v>
      </c>
      <c r="B11" s="69">
        <f>ОТДЕЛЕНИЕ</f>
        <v>1730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6" t="str">
        <f>'Диагностика КГ'!I11:J11</f>
        <v>_________</v>
      </c>
      <c r="J11" s="187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1" t="s">
        <v>8</v>
      </c>
      <c r="B13" s="90"/>
      <c r="C13" s="133" t="s">
        <v>46</v>
      </c>
      <c r="D13" s="134"/>
      <c r="E13" s="45" t="s">
        <v>53</v>
      </c>
      <c r="F13" s="93" t="s">
        <v>9</v>
      </c>
      <c r="G13" s="94"/>
      <c r="H13" s="94"/>
      <c r="I13" s="91" t="s">
        <v>55</v>
      </c>
      <c r="J13" s="92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1" t="s">
        <v>23</v>
      </c>
      <c r="B14" s="89"/>
      <c r="C14" s="102"/>
      <c r="D14" s="46" t="s">
        <v>32</v>
      </c>
      <c r="E14" s="207" t="s">
        <v>25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49"/>
      <c r="B15" s="213" t="s">
        <v>35</v>
      </c>
      <c r="C15" s="211"/>
      <c r="D15" s="211"/>
      <c r="E15" s="214"/>
      <c r="F15" s="210" t="s">
        <v>26</v>
      </c>
      <c r="G15" s="214"/>
      <c r="H15" s="210" t="s">
        <v>40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68</v>
      </c>
      <c r="I17" s="83"/>
      <c r="J17" s="61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1" t="s">
        <v>16</v>
      </c>
      <c r="B20" s="221" t="s">
        <v>56</v>
      </c>
      <c r="C20" s="222"/>
      <c r="D20" s="70" t="s">
        <v>62</v>
      </c>
      <c r="E20" s="130" t="s">
        <v>24</v>
      </c>
      <c r="F20" s="130"/>
      <c r="G20" s="84">
        <v>0.30833333333333335</v>
      </c>
      <c r="H20" s="190" t="s">
        <v>50</v>
      </c>
      <c r="I20" s="130"/>
      <c r="J20" s="82" t="s">
        <v>71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5"/>
      <c r="E21" s="191" t="s">
        <v>28</v>
      </c>
      <c r="F21" s="192"/>
      <c r="G21" s="192"/>
      <c r="H21" s="192"/>
      <c r="I21" s="192"/>
      <c r="J21" s="193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6"/>
      <c r="B22" s="1"/>
      <c r="C22" s="1"/>
      <c r="D22" s="1"/>
      <c r="E22" s="228" t="s">
        <v>74</v>
      </c>
      <c r="F22" s="219"/>
      <c r="G22" s="219"/>
      <c r="H22" s="219"/>
      <c r="I22" s="219"/>
      <c r="J22" s="220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6" t="s">
        <v>29</v>
      </c>
      <c r="B48" s="177"/>
      <c r="C48" s="74"/>
      <c r="D48" s="1"/>
      <c r="E48" s="219"/>
      <c r="F48" s="219"/>
      <c r="G48" s="219"/>
      <c r="H48" s="219"/>
      <c r="I48" s="219"/>
      <c r="J48" s="220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8" t="s">
        <v>54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4" t="s">
        <v>52</v>
      </c>
      <c r="B54" s="175"/>
      <c r="C54" s="175"/>
      <c r="D54" s="75"/>
      <c r="E54" s="75"/>
      <c r="F54" s="75"/>
      <c r="G54" s="89" t="s">
        <v>20</v>
      </c>
      <c r="H54" s="90"/>
      <c r="I54" s="63"/>
      <c r="J54" s="64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2019-01-31T15:40:13Z</cp:lastPrinted>
  <dcterms:created xsi:type="dcterms:W3CDTF">2006-09-16T00:00:00Z</dcterms:created>
  <dcterms:modified xsi:type="dcterms:W3CDTF">2019-01-31T15:40:17Z</dcterms:modified>
  <cp:category>Рентгенэндоваскулярные хирурги</cp:category>
</cp:coreProperties>
</file>