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2\08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<sst xmlns="http://schemas.openxmlformats.org/spreadsheetml/2006/main" count="101" uniqueCount="73">
  <si>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</si>
  <si>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</si>
  <si>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</si>
  <si>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</si>
  <si>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</si>
  <si>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</si>
  <si>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</si>
  <si>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</si>
  <si>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</si>
  <si>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</si>
  <si>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</si>
  <si>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</si>
  <si>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</si>
  <si>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</si>
  <si>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</si>
  <si>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</si>
  <si>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</si>
  <si>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</si>
  <si>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</si>
  <si>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</si>
  <si>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</si>
  <si>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</si>
  <si>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</si>
  <si>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</si>
  <si>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</si>
  <si>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</si>
  <si>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</si>
  <si>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</si>
  <si>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</si>
  <si>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</si>
  <si>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</si>
  <si>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</si>
  <si>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</si>
  <si>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</si>
  <si>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</si>
  <si>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</si>
  <si>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</si>
  <si>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</si>
  <si>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</si>
  <si>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</si>
  <si>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</si>
  <si>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</si>
  <si>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</si>
  <si>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</si>
  <si>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Sol. lidocaini 1%</t>
  </si>
  <si>
    <t>_________</t>
  </si>
  <si>
    <t>Sol. lidocaini 2%</t>
  </si>
  <si>
    <t xml:space="preserve">Ствол ЛКА: </t>
  </si>
  <si>
    <t>Щербаков А.С.</t>
  </si>
  <si>
    <t>Доза mGy/cGy*cm2</t>
  </si>
  <si>
    <t>a. dist/radialis.</t>
  </si>
  <si>
    <t>Интродъюссер извлечён</t>
  </si>
  <si>
    <t>1 ml</t>
  </si>
  <si>
    <t>a.radialis.</t>
  </si>
  <si>
    <t>Ultravist  370</t>
  </si>
  <si>
    <t>ОКС ПST</t>
  </si>
  <si>
    <t>правый</t>
  </si>
  <si>
    <t>100 ml</t>
  </si>
  <si>
    <t>норма</t>
  </si>
  <si>
    <t>Тромбаспирация и стентирование коронарной артерии - ПКА (2DES)</t>
  </si>
  <si>
    <t>окончание 00:45</t>
  </si>
  <si>
    <t>Hunter 6F</t>
  </si>
  <si>
    <t>786,88/78085,93</t>
  </si>
  <si>
    <r>
      <t>Селективная катетеризация устья ПКА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RanWay JR 4.5.   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BMWUII </t>
    </r>
    <r>
      <rPr>
        <sz val="11"/>
        <color theme="1"/>
        <rFont val="Calibri"/>
        <family val="2"/>
        <charset val="204"/>
        <scheme val="minor"/>
      </rPr>
      <t>заведен в дистальный сегмент ПКА. Выполнена тромбэкстракция аспирационныйм катетером</t>
    </r>
    <r>
      <rPr>
        <b/>
        <sz val="11"/>
        <color theme="1"/>
        <rFont val="Calibri"/>
        <family val="2"/>
        <charset val="204"/>
        <scheme val="minor"/>
      </rPr>
      <t xml:space="preserve"> Hunter 6F</t>
    </r>
    <r>
      <rPr>
        <sz val="11"/>
        <color theme="1"/>
        <rFont val="Calibri"/>
        <family val="2"/>
        <charset val="204"/>
        <scheme val="minor"/>
      </rPr>
      <t xml:space="preserve">. Получен крупный фрагмент пристеночного тромба. Далее в зону среднего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DES BioMime 3.0 - 37,</t>
    </r>
    <r>
      <rPr>
        <sz val="11"/>
        <color theme="1"/>
        <rFont val="Calibri"/>
        <family val="2"/>
        <charset val="204"/>
        <scheme val="minor"/>
      </rPr>
      <t xml:space="preserve"> давлением 10 атм., в зону проксимального сегмента </t>
    </r>
    <r>
      <rPr>
        <b/>
        <sz val="11"/>
        <color theme="1"/>
        <rFont val="Calibri"/>
        <family val="2"/>
        <charset val="204"/>
        <scheme val="minor"/>
      </rPr>
      <t>DES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Endeavor Resolute 3.5-15</t>
    </r>
    <r>
      <rPr>
        <sz val="11"/>
        <color theme="1"/>
        <rFont val="Calibri"/>
        <family val="2"/>
        <charset val="204"/>
        <scheme val="minor"/>
      </rPr>
      <t xml:space="preserve">, давлением 12 атм. Оверлаппинг до 14 атм. На контрольной съёмке стенты раскрыты удовлетворительно, кровоток ПКА TIMI III. Диссекции, дистальной эмболии нет. Пациент в стабильном состоянии переводится в БИТ для дальнейшего наблюдения и лечения.                                           </t>
    </r>
    <r>
      <rPr>
        <i/>
        <sz val="11"/>
        <color theme="1"/>
        <rFont val="Calibri"/>
        <family val="2"/>
        <charset val="204"/>
        <scheme val="minor"/>
      </rPr>
      <t xml:space="preserve">   Тромбаспирация в 23:40                   </t>
    </r>
    <r>
      <rPr>
        <sz val="11"/>
        <color theme="1"/>
        <rFont val="Calibri"/>
        <family val="2"/>
        <charset val="204"/>
        <scheme val="minor"/>
      </rPr>
      <t xml:space="preserve">                 </t>
    </r>
    <r>
      <rPr>
        <b/>
        <i/>
        <sz val="11"/>
        <color theme="1"/>
        <rFont val="Calibri"/>
        <family val="2"/>
        <charset val="204"/>
        <scheme val="minor"/>
      </rPr>
      <t xml:space="preserve">     </t>
    </r>
  </si>
  <si>
    <t>Контроль места пункции. Повязка на 6ч. Решение вопроса ЧКВ ОА и ПНА в плановом порядке.</t>
  </si>
  <si>
    <t>Кустова А.В.</t>
  </si>
  <si>
    <t>Севринова О.В.</t>
  </si>
  <si>
    <t>Равинская Я.А.</t>
  </si>
  <si>
    <t>Блохина И.С.</t>
  </si>
  <si>
    <t>14:00-14:50</t>
  </si>
  <si>
    <t>Контроль места пункции. Повязка на 6ч. Дообследование.</t>
  </si>
  <si>
    <t>215,77/2059,63</t>
  </si>
  <si>
    <r>
      <t xml:space="preserve">Бассейн ПМЖА:  </t>
    </r>
    <r>
      <rPr>
        <sz val="11"/>
        <color theme="1"/>
        <rFont val="Times New Roman"/>
        <family val="1"/>
        <charset val="204"/>
      </rPr>
      <t xml:space="preserve">стеноз устья 55%, стеноз проксимального сегмента 35%, стенозы среднего сегмента 50%. Стенозы ДВ до 60%. Антеградный кровоток по ПНА - TIMI III. 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40%, стенозы крупной ВТК до 50%. Антеградный кровоток по ОА - TIMI III.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35%, на границе проксимального и среднего сегмента 55%, стеноз среднего сегмента до 70%, стенозы дистального сегмента 65%. Антеградный кровоток - TIMI III.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</si>
</sst>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0" borderId="5" xfId="0" applyFont="1" applyFill="1" applyBorder="1"/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1" xfId="0" applyFont="1" applyBorder="1" applyAlignment="1" applyProtection="1">
      <alignment wrapText="1"/>
      <protection locked="0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53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0" fillId="0" borderId="1" xfId="0" applyFont="1" applyFill="1" applyBorder="1" applyAlignment="1" applyProtection="1">
      <alignment horizontal="left"/>
      <protection hidden="1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1" fillId="0" borderId="9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9" fillId="0" borderId="14" xfId="0" applyFont="1" applyFill="1" applyBorder="1" applyAlignment="1"/>
    <xf numFmtId="0" fontId="0" fillId="0" borderId="0" xfId="0" applyFont="1" applyFill="1" applyBorder="1" applyAlignment="1"/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19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6" fillId="0" borderId="14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2" fillId="0" borderId="9" xfId="0" applyFont="1" applyFill="1" applyBorder="1" applyAlignment="1"/>
    <xf numFmtId="0" fontId="18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31</v>
      </c>
      <c r="C1" s="126"/>
      <c r="D1" s="126"/>
      <c r="E1" s="126"/>
      <c r="F1" s="126"/>
      <c r="G1" s="126"/>
      <c r="H1" s="126"/>
      <c r="I1" s="126"/>
      <c r="J1" s="13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8" t="s">
        <v>22</v>
      </c>
      <c r="D2" s="129"/>
      <c r="E2" s="129"/>
      <c r="F2" s="129"/>
      <c r="G2" s="129"/>
      <c r="H2" s="129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0" t="s">
        <v>36</v>
      </c>
      <c r="C4" s="130"/>
      <c r="D4" s="130"/>
      <c r="E4" s="130"/>
      <c r="F4" s="130"/>
      <c r="G4" s="130"/>
      <c r="H4" s="130"/>
      <c r="I4" s="130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43504</v>
      </c>
      <c r="C7" s="78" t="s">
        <v>69</v>
      </c>
      <c r="D7" s="18"/>
      <c r="E7" s="131" t="s">
        <v>38</v>
      </c>
      <c r="F7" s="131"/>
      <c r="G7" s="124"/>
      <c r="H7" s="124"/>
      <c r="I7" s="114" t="s">
        <v>48</v>
      </c>
      <c r="J7" s="11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65</v>
      </c>
      <c r="C8" s="136"/>
      <c r="D8" s="18"/>
      <c r="E8" s="122" t="s">
        <v>4</v>
      </c>
      <c r="F8" s="123"/>
      <c r="G8" s="124" t="s">
        <v>37</v>
      </c>
      <c r="H8" s="124"/>
      <c r="I8" s="116" t="s">
        <v>66</v>
      </c>
      <c r="J8" s="117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0">
        <v>13431</v>
      </c>
      <c r="C9" s="121"/>
      <c r="D9" s="18"/>
      <c r="E9" s="18"/>
      <c r="F9" s="18"/>
      <c r="G9" s="122" t="s">
        <v>5</v>
      </c>
      <c r="H9" s="123"/>
      <c r="I9" s="116" t="s">
        <v>67</v>
      </c>
      <c r="J9" s="117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8" t="s">
        <v>55</v>
      </c>
      <c r="C10" s="119"/>
      <c r="D10" s="18"/>
      <c r="E10" s="18"/>
      <c r="F10" s="18"/>
      <c r="G10" s="122" t="s">
        <v>33</v>
      </c>
      <c r="H10" s="123"/>
      <c r="I10" s="116" t="s">
        <v>68</v>
      </c>
      <c r="J10" s="117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2200</v>
      </c>
      <c r="C11" s="79">
        <v>35</v>
      </c>
      <c r="D11" s="21"/>
      <c r="E11" s="19"/>
      <c r="F11" s="19"/>
      <c r="G11" s="122" t="s">
        <v>7</v>
      </c>
      <c r="H11" s="123"/>
      <c r="I11" s="116" t="s">
        <v>45</v>
      </c>
      <c r="J11" s="117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44</v>
      </c>
      <c r="D13" s="140"/>
      <c r="E13" s="45" t="s">
        <v>52</v>
      </c>
      <c r="F13" s="151" t="s">
        <v>9</v>
      </c>
      <c r="G13" s="152"/>
      <c r="H13" s="152"/>
      <c r="I13" s="149" t="s">
        <v>50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32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6" t="s">
        <v>42</v>
      </c>
      <c r="I18" s="87"/>
      <c r="J18" s="88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89"/>
      <c r="I19" s="90"/>
      <c r="J19" s="91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2" t="s">
        <v>54</v>
      </c>
      <c r="C24" s="133"/>
      <c r="D24" s="10" t="s">
        <v>57</v>
      </c>
      <c r="E24" s="134" t="s">
        <v>24</v>
      </c>
      <c r="F24" s="134"/>
      <c r="G24" s="11">
        <v>0.16666666666666666</v>
      </c>
      <c r="H24" s="127" t="s">
        <v>49</v>
      </c>
      <c r="I24" s="127"/>
      <c r="J24" s="82" t="s">
        <v>71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1" t="s">
        <v>18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56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47</v>
      </c>
      <c r="F27" s="166"/>
      <c r="G27" s="167" t="s">
        <v>58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4" t="s">
        <v>72</v>
      </c>
      <c r="F28" s="105"/>
      <c r="G28" s="105"/>
      <c r="H28" s="105"/>
      <c r="I28" s="105"/>
      <c r="J28" s="106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5"/>
      <c r="F39" s="105"/>
      <c r="G39" s="105"/>
      <c r="H39" s="105"/>
      <c r="I39" s="105"/>
      <c r="J39" s="106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4" t="s">
        <v>27</v>
      </c>
      <c r="B47" s="95"/>
      <c r="C47" s="37"/>
      <c r="D47" s="37"/>
      <c r="E47" s="105"/>
      <c r="F47" s="105"/>
      <c r="G47" s="105"/>
      <c r="H47" s="105"/>
      <c r="I47" s="105"/>
      <c r="J47" s="106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7" t="s">
        <v>70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51</v>
      </c>
      <c r="B54" s="147"/>
      <c r="C54" s="147"/>
      <c r="D54" s="92" t="s">
        <v>43</v>
      </c>
      <c r="E54" s="93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31</v>
      </c>
      <c r="B1" s="194"/>
      <c r="C1" s="194"/>
      <c r="D1" s="194"/>
      <c r="E1" s="194"/>
      <c r="F1" s="194"/>
      <c r="G1" s="194"/>
      <c r="H1" s="194"/>
      <c r="I1" s="194"/>
      <c r="J1" s="195"/>
      <c r="K1" s="184"/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6" t="s">
        <v>22</v>
      </c>
      <c r="B2" s="197"/>
      <c r="C2" s="197"/>
      <c r="D2" s="197"/>
      <c r="E2" s="197"/>
      <c r="F2" s="197"/>
      <c r="G2" s="197"/>
      <c r="H2" s="197"/>
      <c r="I2" s="197"/>
      <c r="J2" s="198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9" t="s">
        <v>34</v>
      </c>
      <c r="B3" s="197"/>
      <c r="C3" s="197"/>
      <c r="D3" s="197"/>
      <c r="E3" s="197"/>
      <c r="F3" s="197"/>
      <c r="G3" s="197"/>
      <c r="H3" s="197"/>
      <c r="I3" s="197"/>
      <c r="J3" s="198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0" t="s">
        <v>36</v>
      </c>
      <c r="B4" s="197"/>
      <c r="C4" s="197"/>
      <c r="D4" s="197"/>
      <c r="E4" s="197"/>
      <c r="F4" s="197"/>
      <c r="G4" s="197"/>
      <c r="H4" s="197"/>
      <c r="I4" s="197"/>
      <c r="J4" s="198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1" t="s">
        <v>59</v>
      </c>
      <c r="B5" s="202"/>
      <c r="C5" s="202"/>
      <c r="D5" s="202"/>
      <c r="E5" s="202"/>
      <c r="F5" s="202"/>
      <c r="G5" s="202"/>
      <c r="H5" s="202"/>
      <c r="I5" s="202"/>
      <c r="J5" s="203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v>43501</v>
      </c>
      <c r="C7" s="72" t="s">
        <v>60</v>
      </c>
      <c r="D7" s="18"/>
      <c r="E7" s="131" t="s">
        <v>38</v>
      </c>
      <c r="F7" s="204"/>
      <c r="G7" s="209"/>
      <c r="H7" s="209"/>
      <c r="I7" s="205" t="str">
        <f>'Диагностика КГ'!I7:J7</f>
        <v>Щербаков А.С.</v>
      </c>
      <c r="J7" s="206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9" t="str">
        <f>'Диагностика КГ'!B8:C8</f>
        <v>Кустова А.В.</v>
      </c>
      <c r="C8" s="207"/>
      <c r="D8" s="18"/>
      <c r="E8" s="122" t="s">
        <v>4</v>
      </c>
      <c r="F8" s="208"/>
      <c r="G8" s="210" t="str">
        <f>'Диагностика КГ'!G8:H8</f>
        <v>__________</v>
      </c>
      <c r="H8" s="210"/>
      <c r="I8" s="189" t="str">
        <f>'Диагностика КГ'!I8:J8</f>
        <v>Севринова О.В.</v>
      </c>
      <c r="J8" s="190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9">
        <f>'Диагностика КГ'!B9:C9</f>
        <v>13431</v>
      </c>
      <c r="C9" s="220"/>
      <c r="D9" s="18"/>
      <c r="E9" s="18"/>
      <c r="F9" s="40"/>
      <c r="G9" s="221" t="s">
        <v>5</v>
      </c>
      <c r="H9" s="222"/>
      <c r="I9" s="189" t="str">
        <f>'Диагностика КГ'!I9:J9</f>
        <v>Равинская Я.А.</v>
      </c>
      <c r="J9" s="190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3" t="str">
        <f>'Диагностика КГ'!B10:C10</f>
        <v>ОКС ПST</v>
      </c>
      <c r="C10" s="224"/>
      <c r="D10" s="18"/>
      <c r="E10" s="18"/>
      <c r="F10" s="18"/>
      <c r="G10" s="122" t="s">
        <v>6</v>
      </c>
      <c r="H10" s="123"/>
      <c r="I10" s="189" t="str">
        <f>'Диагностика КГ'!I10:J10</f>
        <v>Блохина И.С.</v>
      </c>
      <c r="J10" s="190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9">
        <f>ОТДЕЛЕНИЕ</f>
        <v>2200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9" t="str">
        <f>'Диагностика КГ'!I11:J11</f>
        <v>_________</v>
      </c>
      <c r="J11" s="190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46</v>
      </c>
      <c r="D13" s="140"/>
      <c r="E13" s="45" t="s">
        <v>52</v>
      </c>
      <c r="F13" s="151" t="s">
        <v>9</v>
      </c>
      <c r="G13" s="152"/>
      <c r="H13" s="152"/>
      <c r="I13" s="149" t="s">
        <v>53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61</v>
      </c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1" t="s">
        <v>54</v>
      </c>
      <c r="C20" s="192"/>
      <c r="D20" s="70" t="s">
        <v>57</v>
      </c>
      <c r="E20" s="134" t="s">
        <v>24</v>
      </c>
      <c r="F20" s="134"/>
      <c r="G20" s="84">
        <v>0.30416666666666664</v>
      </c>
      <c r="H20" s="225" t="s">
        <v>49</v>
      </c>
      <c r="I20" s="134"/>
      <c r="J20" s="82" t="s">
        <v>62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6" t="s">
        <v>28</v>
      </c>
      <c r="F21" s="227"/>
      <c r="G21" s="227"/>
      <c r="H21" s="227"/>
      <c r="I21" s="227"/>
      <c r="J21" s="228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186" t="s">
        <v>63</v>
      </c>
      <c r="F22" s="187"/>
      <c r="G22" s="187"/>
      <c r="H22" s="187"/>
      <c r="I22" s="187"/>
      <c r="J22" s="188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7"/>
      <c r="F23" s="187"/>
      <c r="G23" s="187"/>
      <c r="H23" s="187"/>
      <c r="I23" s="187"/>
      <c r="J23" s="188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7"/>
      <c r="F24" s="187"/>
      <c r="G24" s="187"/>
      <c r="H24" s="187"/>
      <c r="I24" s="187"/>
      <c r="J24" s="188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7"/>
      <c r="F25" s="187"/>
      <c r="G25" s="187"/>
      <c r="H25" s="187"/>
      <c r="I25" s="187"/>
      <c r="J25" s="188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7"/>
      <c r="F26" s="187"/>
      <c r="G26" s="187"/>
      <c r="H26" s="187"/>
      <c r="I26" s="187"/>
      <c r="J26" s="188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7"/>
      <c r="F27" s="187"/>
      <c r="G27" s="187"/>
      <c r="H27" s="187"/>
      <c r="I27" s="187"/>
      <c r="J27" s="188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7"/>
      <c r="F28" s="187"/>
      <c r="G28" s="187"/>
      <c r="H28" s="187"/>
      <c r="I28" s="187"/>
      <c r="J28" s="188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7"/>
      <c r="F29" s="187"/>
      <c r="G29" s="187"/>
      <c r="H29" s="187"/>
      <c r="I29" s="187"/>
      <c r="J29" s="188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7"/>
      <c r="F30" s="187"/>
      <c r="G30" s="187"/>
      <c r="H30" s="187"/>
      <c r="I30" s="187"/>
      <c r="J30" s="188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7"/>
      <c r="F31" s="187"/>
      <c r="G31" s="187"/>
      <c r="H31" s="187"/>
      <c r="I31" s="187"/>
      <c r="J31" s="188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7"/>
      <c r="F32" s="187"/>
      <c r="G32" s="187"/>
      <c r="H32" s="187"/>
      <c r="I32" s="187"/>
      <c r="J32" s="188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7"/>
      <c r="F33" s="187"/>
      <c r="G33" s="187"/>
      <c r="H33" s="187"/>
      <c r="I33" s="187"/>
      <c r="J33" s="188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7"/>
      <c r="F34" s="187"/>
      <c r="G34" s="187"/>
      <c r="H34" s="187"/>
      <c r="I34" s="187"/>
      <c r="J34" s="188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7"/>
      <c r="F35" s="187"/>
      <c r="G35" s="187"/>
      <c r="H35" s="187"/>
      <c r="I35" s="187"/>
      <c r="J35" s="188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7"/>
      <c r="F36" s="187"/>
      <c r="G36" s="187"/>
      <c r="H36" s="187"/>
      <c r="I36" s="187"/>
      <c r="J36" s="188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7"/>
      <c r="F37" s="187"/>
      <c r="G37" s="187"/>
      <c r="H37" s="187"/>
      <c r="I37" s="187"/>
      <c r="J37" s="188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7"/>
      <c r="F38" s="187"/>
      <c r="G38" s="187"/>
      <c r="H38" s="187"/>
      <c r="I38" s="187"/>
      <c r="J38" s="188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7"/>
      <c r="F39" s="187"/>
      <c r="G39" s="187"/>
      <c r="H39" s="187"/>
      <c r="I39" s="187"/>
      <c r="J39" s="188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7"/>
      <c r="F40" s="187"/>
      <c r="G40" s="187"/>
      <c r="H40" s="187"/>
      <c r="I40" s="187"/>
      <c r="J40" s="188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7"/>
      <c r="F41" s="187"/>
      <c r="G41" s="187"/>
      <c r="H41" s="187"/>
      <c r="I41" s="187"/>
      <c r="J41" s="188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7"/>
      <c r="F42" s="187"/>
      <c r="G42" s="187"/>
      <c r="H42" s="187"/>
      <c r="I42" s="187"/>
      <c r="J42" s="188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7"/>
      <c r="F43" s="187"/>
      <c r="G43" s="187"/>
      <c r="H43" s="187"/>
      <c r="I43" s="187"/>
      <c r="J43" s="188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7"/>
      <c r="F44" s="187"/>
      <c r="G44" s="187"/>
      <c r="H44" s="187"/>
      <c r="I44" s="187"/>
      <c r="J44" s="188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7"/>
      <c r="F45" s="187"/>
      <c r="G45" s="187"/>
      <c r="H45" s="187"/>
      <c r="I45" s="187"/>
      <c r="J45" s="188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7"/>
      <c r="F46" s="187"/>
      <c r="G46" s="187"/>
      <c r="H46" s="187"/>
      <c r="I46" s="187"/>
      <c r="J46" s="188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7"/>
      <c r="F47" s="187"/>
      <c r="G47" s="187"/>
      <c r="H47" s="187"/>
      <c r="I47" s="187"/>
      <c r="J47" s="188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3" t="s">
        <v>29</v>
      </c>
      <c r="B48" s="214"/>
      <c r="C48" s="74"/>
      <c r="D48" s="1"/>
      <c r="E48" s="187"/>
      <c r="F48" s="187"/>
      <c r="G48" s="187"/>
      <c r="H48" s="187"/>
      <c r="I48" s="187"/>
      <c r="J48" s="188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5" t="s">
        <v>64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1" t="s">
        <v>51</v>
      </c>
      <c r="B54" s="212"/>
      <c r="C54" s="212"/>
      <c r="D54" s="75"/>
      <c r="E54" s="75"/>
      <c r="F54" s="75"/>
      <c r="G54" s="148" t="s">
        <v>20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2019-02-08T11:48:32Z</cp:lastPrinted>
  <dcterms:created xsi:type="dcterms:W3CDTF">2006-09-16T00:00:00Z</dcterms:created>
  <dcterms:modified xsi:type="dcterms:W3CDTF">2019-02-08T11:48:34Z</dcterms:modified>
  <cp:category>Рентгенэндоваскулярные хирурги</cp:category>
</cp:coreProperties>
</file>